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yer\Documents\Programs\Lighting\Lighting RFP's\Lighting RFP FY2020\"/>
    </mc:Choice>
  </mc:AlternateContent>
  <xr:revisionPtr revIDLastSave="0" documentId="13_ncr:1_{B7E1CF9C-F34B-4553-AA66-B78508D31A0A}" xr6:coauthVersionLast="40" xr6:coauthVersionMax="40" xr10:uidLastSave="{00000000-0000-0000-0000-000000000000}"/>
  <bookViews>
    <workbookView xWindow="0" yWindow="0" windowWidth="19200" windowHeight="6540" tabRatio="678" activeTab="6" xr2:uid="{1B590BBD-6F44-4D8C-8B5B-BB28D3ECAF84}"/>
  </bookViews>
  <sheets>
    <sheet name="Yr 1 Retail" sheetId="6" r:id="rId1"/>
    <sheet name="Yr 1 Distrib" sheetId="7" r:id="rId2"/>
    <sheet name="Yr 2 Retail" sheetId="8" r:id="rId3"/>
    <sheet name="Yr 2 Distrib" sheetId="5" r:id="rId4"/>
    <sheet name="Yr 3 Retail" sheetId="3" r:id="rId5"/>
    <sheet name="Yr 3 Distrib" sheetId="9" r:id="rId6"/>
    <sheet name="3-yr Summary" sheetId="4" r:id="rId7"/>
  </sheet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4" l="1"/>
  <c r="D33" i="4"/>
  <c r="C33" i="4"/>
  <c r="B33" i="4"/>
  <c r="E32" i="4"/>
  <c r="B27" i="4"/>
  <c r="D21" i="4"/>
  <c r="C21" i="4"/>
  <c r="B21" i="4"/>
  <c r="E21" i="4" s="1"/>
  <c r="D20" i="4"/>
  <c r="C20" i="4"/>
  <c r="C22" i="4" s="1"/>
  <c r="B20" i="4"/>
  <c r="D19" i="4"/>
  <c r="C19" i="4"/>
  <c r="B19" i="4"/>
  <c r="E19" i="4" s="1"/>
  <c r="D18" i="4"/>
  <c r="D22" i="4" s="1"/>
  <c r="E22" i="4" s="1"/>
  <c r="C18" i="4"/>
  <c r="B18" i="4"/>
  <c r="B22" i="4" s="1"/>
  <c r="D17" i="4"/>
  <c r="D16" i="4"/>
  <c r="D25" i="4" s="1"/>
  <c r="C16" i="4"/>
  <c r="C17" i="4" s="1"/>
  <c r="B16" i="4"/>
  <c r="B17" i="4" s="1"/>
  <c r="D12" i="4"/>
  <c r="D30" i="4" s="1"/>
  <c r="C12" i="4"/>
  <c r="C30" i="4" s="1"/>
  <c r="B12" i="4"/>
  <c r="B30" i="4" s="1"/>
  <c r="D11" i="4"/>
  <c r="D29" i="4" s="1"/>
  <c r="C11" i="4"/>
  <c r="C29" i="4" s="1"/>
  <c r="B11" i="4"/>
  <c r="B29" i="4" s="1"/>
  <c r="D10" i="4"/>
  <c r="D13" i="4" s="1"/>
  <c r="D31" i="4" s="1"/>
  <c r="C10" i="4"/>
  <c r="C28" i="4" s="1"/>
  <c r="B10" i="4"/>
  <c r="B28" i="4" s="1"/>
  <c r="D9" i="4"/>
  <c r="D27" i="4" s="1"/>
  <c r="D26" i="4" s="1"/>
  <c r="C9" i="4"/>
  <c r="C27" i="4" s="1"/>
  <c r="B9" i="4"/>
  <c r="B8" i="4" s="1"/>
  <c r="D7" i="4"/>
  <c r="C7" i="4"/>
  <c r="B7" i="4"/>
  <c r="G40" i="9"/>
  <c r="G32" i="9"/>
  <c r="F25" i="9"/>
  <c r="E24" i="9"/>
  <c r="G24" i="9" s="1"/>
  <c r="G23" i="9"/>
  <c r="E23" i="9"/>
  <c r="E22" i="9"/>
  <c r="G22" i="9" s="1"/>
  <c r="G21" i="9"/>
  <c r="E21" i="9"/>
  <c r="E20" i="9"/>
  <c r="G20" i="9" s="1"/>
  <c r="G19" i="9"/>
  <c r="E19" i="9"/>
  <c r="E18" i="9"/>
  <c r="G18" i="9" s="1"/>
  <c r="G17" i="9"/>
  <c r="G25" i="9" s="1"/>
  <c r="E17" i="9"/>
  <c r="F14" i="9"/>
  <c r="E14" i="9"/>
  <c r="G13" i="9"/>
  <c r="G12" i="9"/>
  <c r="G11" i="9"/>
  <c r="G10" i="9"/>
  <c r="G9" i="9"/>
  <c r="G8" i="9"/>
  <c r="G7" i="9"/>
  <c r="G14" i="9" s="1"/>
  <c r="G40" i="8"/>
  <c r="G32" i="8"/>
  <c r="F25" i="8"/>
  <c r="E24" i="8"/>
  <c r="G24" i="8" s="1"/>
  <c r="G23" i="8"/>
  <c r="E23" i="8"/>
  <c r="E22" i="8"/>
  <c r="G22" i="8" s="1"/>
  <c r="G21" i="8"/>
  <c r="E21" i="8"/>
  <c r="E20" i="8"/>
  <c r="G20" i="8" s="1"/>
  <c r="G19" i="8"/>
  <c r="E19" i="8"/>
  <c r="E18" i="8"/>
  <c r="G18" i="8" s="1"/>
  <c r="G17" i="8"/>
  <c r="E17" i="8"/>
  <c r="F14" i="8"/>
  <c r="E14" i="8"/>
  <c r="G13" i="8"/>
  <c r="G12" i="8"/>
  <c r="G11" i="8"/>
  <c r="G10" i="8"/>
  <c r="G9" i="8"/>
  <c r="G8" i="8"/>
  <c r="G7" i="8"/>
  <c r="G14" i="8" s="1"/>
  <c r="G40" i="7"/>
  <c r="G32" i="7"/>
  <c r="F25" i="7"/>
  <c r="E24" i="7"/>
  <c r="G24" i="7" s="1"/>
  <c r="E23" i="7"/>
  <c r="G23" i="7" s="1"/>
  <c r="E22" i="7"/>
  <c r="G22" i="7" s="1"/>
  <c r="E21" i="7"/>
  <c r="G21" i="7" s="1"/>
  <c r="E20" i="7"/>
  <c r="G20" i="7" s="1"/>
  <c r="E19" i="7"/>
  <c r="G19" i="7" s="1"/>
  <c r="E18" i="7"/>
  <c r="G18" i="7" s="1"/>
  <c r="E17" i="7"/>
  <c r="G17" i="7" s="1"/>
  <c r="F14" i="7"/>
  <c r="E14" i="7"/>
  <c r="G13" i="7"/>
  <c r="G12" i="7"/>
  <c r="G11" i="7"/>
  <c r="G10" i="7"/>
  <c r="G9" i="7"/>
  <c r="G8" i="7"/>
  <c r="G7" i="7"/>
  <c r="G14" i="7" s="1"/>
  <c r="C13" i="4" l="1"/>
  <c r="C31" i="4" s="1"/>
  <c r="E11" i="4"/>
  <c r="E29" i="4" s="1"/>
  <c r="D8" i="4"/>
  <c r="E16" i="4"/>
  <c r="E25" i="4" s="1"/>
  <c r="B25" i="4"/>
  <c r="B26" i="4" s="1"/>
  <c r="D28" i="4"/>
  <c r="C8" i="4"/>
  <c r="E20" i="4"/>
  <c r="E9" i="4"/>
  <c r="E10" i="4"/>
  <c r="E28" i="4" s="1"/>
  <c r="E18" i="4"/>
  <c r="E12" i="4"/>
  <c r="E30" i="4" s="1"/>
  <c r="C25" i="4"/>
  <c r="C26" i="4" s="1"/>
  <c r="B13" i="4"/>
  <c r="G42" i="9"/>
  <c r="G25" i="8"/>
  <c r="G42" i="8"/>
  <c r="G25" i="7"/>
  <c r="G42" i="7" s="1"/>
  <c r="G40" i="6"/>
  <c r="G32" i="6"/>
  <c r="F25" i="6"/>
  <c r="E24" i="6"/>
  <c r="G24" i="6" s="1"/>
  <c r="G23" i="6"/>
  <c r="E23" i="6"/>
  <c r="E22" i="6"/>
  <c r="G22" i="6" s="1"/>
  <c r="G21" i="6"/>
  <c r="E21" i="6"/>
  <c r="E20" i="6"/>
  <c r="G20" i="6" s="1"/>
  <c r="G19" i="6"/>
  <c r="E19" i="6"/>
  <c r="E18" i="6"/>
  <c r="G18" i="6" s="1"/>
  <c r="G17" i="6"/>
  <c r="E17" i="6"/>
  <c r="F14" i="6"/>
  <c r="E14" i="6"/>
  <c r="G13" i="6"/>
  <c r="G12" i="6"/>
  <c r="G11" i="6"/>
  <c r="G10" i="6"/>
  <c r="G9" i="6"/>
  <c r="G8" i="6"/>
  <c r="G7" i="6"/>
  <c r="G14" i="6" s="1"/>
  <c r="G40" i="5"/>
  <c r="G32" i="5"/>
  <c r="F25" i="5"/>
  <c r="E24" i="5"/>
  <c r="G24" i="5" s="1"/>
  <c r="G23" i="5"/>
  <c r="E23" i="5"/>
  <c r="E22" i="5"/>
  <c r="G22" i="5" s="1"/>
  <c r="G21" i="5"/>
  <c r="E21" i="5"/>
  <c r="E20" i="5"/>
  <c r="G20" i="5" s="1"/>
  <c r="G19" i="5"/>
  <c r="E19" i="5"/>
  <c r="E18" i="5"/>
  <c r="G18" i="5" s="1"/>
  <c r="G17" i="5"/>
  <c r="E17" i="5"/>
  <c r="F14" i="5"/>
  <c r="E14" i="5"/>
  <c r="G13" i="5"/>
  <c r="G12" i="5"/>
  <c r="G11" i="5"/>
  <c r="G10" i="5"/>
  <c r="G9" i="5"/>
  <c r="G8" i="5"/>
  <c r="G7" i="5"/>
  <c r="G14" i="5" s="1"/>
  <c r="G42" i="3"/>
  <c r="G25" i="3"/>
  <c r="F25" i="3"/>
  <c r="E24" i="3"/>
  <c r="G24" i="3" s="1"/>
  <c r="E21" i="3"/>
  <c r="G21" i="3"/>
  <c r="E22" i="3"/>
  <c r="G22" i="3"/>
  <c r="E23" i="3"/>
  <c r="G23" i="3"/>
  <c r="B31" i="4" l="1"/>
  <c r="E13" i="4"/>
  <c r="E31" i="4" s="1"/>
  <c r="E8" i="4"/>
  <c r="E27" i="4"/>
  <c r="E26" i="4" s="1"/>
  <c r="E17" i="4"/>
  <c r="G25" i="6"/>
  <c r="G42" i="6" s="1"/>
  <c r="G42" i="5"/>
  <c r="G25" i="5"/>
  <c r="G40" i="3"/>
  <c r="G32" i="3"/>
  <c r="E20" i="3"/>
  <c r="G20" i="3" s="1"/>
  <c r="G19" i="3"/>
  <c r="E19" i="3"/>
  <c r="E18" i="3"/>
  <c r="G18" i="3" s="1"/>
  <c r="G17" i="3"/>
  <c r="E17" i="3"/>
  <c r="F14" i="3"/>
  <c r="E14" i="3"/>
  <c r="G13" i="3"/>
  <c r="G12" i="3"/>
  <c r="G11" i="3"/>
  <c r="G10" i="3"/>
  <c r="G9" i="3"/>
  <c r="G8" i="3"/>
  <c r="G7" i="3"/>
  <c r="G14" i="3" s="1"/>
  <c r="D39" i="4" l="1"/>
  <c r="D36" i="4" l="1"/>
  <c r="D37" i="4"/>
  <c r="D38" i="4"/>
  <c r="C36" i="4"/>
  <c r="C37" i="4"/>
  <c r="C38" i="4"/>
  <c r="C39" i="4"/>
  <c r="B36" i="4" l="1"/>
  <c r="B38" i="4"/>
  <c r="B39" i="4"/>
  <c r="B37" i="4"/>
  <c r="E38" i="4" l="1"/>
  <c r="E37" i="4"/>
  <c r="E39" i="4"/>
  <c r="E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Meyer</author>
  </authors>
  <commentList>
    <comment ref="C17" authorId="0" shapeId="0" xr:uid="{A35A2AFC-607E-4754-8C69-0CCC8F9CD916}">
      <text>
        <r>
          <rPr>
            <sz val="9"/>
            <color indexed="81"/>
            <rFont val="Tahoma"/>
            <family val="2"/>
          </rPr>
          <t xml:space="preserve">$2.58/LED incentive and processing in FY2019
</t>
        </r>
      </text>
    </comment>
    <comment ref="C18" authorId="0" shapeId="0" xr:uid="{A9B16043-D12A-4834-9818-E2FFF31B3104}">
      <text>
        <r>
          <rPr>
            <sz val="9"/>
            <color indexed="81"/>
            <rFont val="Tahoma"/>
            <family val="2"/>
          </rPr>
          <t>$750 rebate in FY2019</t>
        </r>
      </text>
    </comment>
    <comment ref="C19" authorId="0" shapeId="0" xr:uid="{C9CFCDEE-F166-4EF0-B0F3-D75F6CBC0F39}">
      <text>
        <r>
          <rPr>
            <sz val="9"/>
            <color indexed="81"/>
            <rFont val="Tahoma"/>
            <family val="2"/>
          </rPr>
          <t>Note: $50 rebate in FY2019</t>
        </r>
      </text>
    </comment>
    <comment ref="C20" authorId="0" shapeId="0" xr:uid="{33CC05CE-E625-4C88-9308-4F2861A0C1DB}">
      <text>
        <r>
          <rPr>
            <sz val="9"/>
            <color indexed="81"/>
            <rFont val="Tahoma"/>
            <family val="2"/>
          </rPr>
          <t>Note: $50 rebatein FY2019</t>
        </r>
      </text>
    </comment>
    <comment ref="C21" authorId="0" shapeId="0" xr:uid="{5C644B00-FACF-4C4B-812C-DFD3E2DAC80F}">
      <text>
        <r>
          <rPr>
            <b/>
            <sz val="9"/>
            <color indexed="81"/>
            <rFont val="Tahoma"/>
            <family val="2"/>
          </rPr>
          <t>Andy Meyer:</t>
        </r>
        <r>
          <rPr>
            <sz val="9"/>
            <color indexed="81"/>
            <rFont val="Tahoma"/>
            <family val="2"/>
          </rPr>
          <t xml:space="preserve">
$500 rebate planned</t>
        </r>
      </text>
    </comment>
    <comment ref="C22" authorId="0" shapeId="0" xr:uid="{F97DDF90-0F8A-45A5-9597-4846679B1CE8}">
      <text>
        <r>
          <rPr>
            <b/>
            <sz val="9"/>
            <color indexed="81"/>
            <rFont val="Tahoma"/>
            <family val="2"/>
          </rPr>
          <t xml:space="preserve">$1,500 instant rebate planned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5F2D6D68-1869-45A6-B49C-BC8C69C17CA0}">
      <text>
        <r>
          <rPr>
            <b/>
            <sz val="9"/>
            <color indexed="81"/>
            <rFont val="Tahoma"/>
            <family val="2"/>
          </rPr>
          <t>average rebate is $400</t>
        </r>
      </text>
    </comment>
    <comment ref="C24" authorId="0" shapeId="0" xr:uid="{D13E4473-A7E3-4A79-A67A-986270442630}">
      <text>
        <r>
          <rPr>
            <b/>
            <sz val="9"/>
            <color indexed="81"/>
            <rFont val="Tahoma"/>
            <family val="2"/>
          </rPr>
          <t>ECM circ pump rebate planned to be $100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Meyer</author>
  </authors>
  <commentList>
    <comment ref="C17" authorId="0" shapeId="0" xr:uid="{511FAE6B-5B05-4637-81BA-3830D60C29FA}">
      <text>
        <r>
          <rPr>
            <sz val="9"/>
            <color indexed="81"/>
            <rFont val="Tahoma"/>
            <family val="2"/>
          </rPr>
          <t xml:space="preserve">$2.58/LED incentive and processing in FY2019
</t>
        </r>
      </text>
    </comment>
    <comment ref="C18" authorId="0" shapeId="0" xr:uid="{79C4291E-429A-4263-BF88-ABFE32485011}">
      <text>
        <r>
          <rPr>
            <sz val="9"/>
            <color indexed="81"/>
            <rFont val="Tahoma"/>
            <family val="2"/>
          </rPr>
          <t>$750 rebate in FY2019</t>
        </r>
      </text>
    </comment>
    <comment ref="C19" authorId="0" shapeId="0" xr:uid="{F01DBD7C-51CE-450B-84F7-077B2568C694}">
      <text>
        <r>
          <rPr>
            <sz val="9"/>
            <color indexed="81"/>
            <rFont val="Tahoma"/>
            <family val="2"/>
          </rPr>
          <t>Note: $50 rebate in FY2019</t>
        </r>
      </text>
    </comment>
    <comment ref="C20" authorId="0" shapeId="0" xr:uid="{A8D6C0C3-FBDB-49B1-905A-657DBCB55B06}">
      <text>
        <r>
          <rPr>
            <sz val="9"/>
            <color indexed="81"/>
            <rFont val="Tahoma"/>
            <family val="2"/>
          </rPr>
          <t>Note: $50 rebatein FY2019</t>
        </r>
      </text>
    </comment>
    <comment ref="C21" authorId="0" shapeId="0" xr:uid="{645B87A7-B953-4B9D-9239-EAFF15B295FC}">
      <text>
        <r>
          <rPr>
            <b/>
            <sz val="9"/>
            <color indexed="81"/>
            <rFont val="Tahoma"/>
            <family val="2"/>
          </rPr>
          <t>Andy Meyer:</t>
        </r>
        <r>
          <rPr>
            <sz val="9"/>
            <color indexed="81"/>
            <rFont val="Tahoma"/>
            <family val="2"/>
          </rPr>
          <t xml:space="preserve">
$500 rebate planned</t>
        </r>
      </text>
    </comment>
    <comment ref="C22" authorId="0" shapeId="0" xr:uid="{4B884244-BEB4-4F3D-994F-5CA37C8428B9}">
      <text>
        <r>
          <rPr>
            <b/>
            <sz val="9"/>
            <color indexed="81"/>
            <rFont val="Tahoma"/>
            <family val="2"/>
          </rPr>
          <t xml:space="preserve">$1,500 instant rebate planned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E6641960-6596-4F98-9D93-44711EBC1065}">
      <text>
        <r>
          <rPr>
            <b/>
            <sz val="9"/>
            <color indexed="81"/>
            <rFont val="Tahoma"/>
            <family val="2"/>
          </rPr>
          <t>average rebate is $400</t>
        </r>
      </text>
    </comment>
    <comment ref="C24" authorId="0" shapeId="0" xr:uid="{389D50FB-193B-4F9C-B959-F28151462670}">
      <text>
        <r>
          <rPr>
            <b/>
            <sz val="9"/>
            <color indexed="81"/>
            <rFont val="Tahoma"/>
            <family val="2"/>
          </rPr>
          <t>ECM circ pump rebate planned to be $100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Meyer</author>
  </authors>
  <commentList>
    <comment ref="C17" authorId="0" shapeId="0" xr:uid="{18022A36-C476-4790-B334-B5EE5AAA42BB}">
      <text>
        <r>
          <rPr>
            <sz val="9"/>
            <color indexed="81"/>
            <rFont val="Tahoma"/>
            <family val="2"/>
          </rPr>
          <t xml:space="preserve">$2.58/LED incentive and processing in FY2019
</t>
        </r>
      </text>
    </comment>
    <comment ref="C18" authorId="0" shapeId="0" xr:uid="{3BDB57E7-FA45-4CB9-BB3E-81125EBE4449}">
      <text>
        <r>
          <rPr>
            <sz val="9"/>
            <color indexed="81"/>
            <rFont val="Tahoma"/>
            <family val="2"/>
          </rPr>
          <t>$750 rebate in FY2019</t>
        </r>
      </text>
    </comment>
    <comment ref="C19" authorId="0" shapeId="0" xr:uid="{C18D7B99-359E-4EE3-A94A-46D367DF70B4}">
      <text>
        <r>
          <rPr>
            <sz val="9"/>
            <color indexed="81"/>
            <rFont val="Tahoma"/>
            <family val="2"/>
          </rPr>
          <t>Note: $50 rebate in FY2019</t>
        </r>
      </text>
    </comment>
    <comment ref="C20" authorId="0" shapeId="0" xr:uid="{803A1393-92E9-4F29-B80F-6EE730920A93}">
      <text>
        <r>
          <rPr>
            <sz val="9"/>
            <color indexed="81"/>
            <rFont val="Tahoma"/>
            <family val="2"/>
          </rPr>
          <t>Note: $50 rebatein FY2019</t>
        </r>
      </text>
    </comment>
    <comment ref="C21" authorId="0" shapeId="0" xr:uid="{0E9C6058-AAB8-40BB-B16D-EC8CD4007784}">
      <text>
        <r>
          <rPr>
            <b/>
            <sz val="9"/>
            <color indexed="81"/>
            <rFont val="Tahoma"/>
            <family val="2"/>
          </rPr>
          <t>Andy Meyer:</t>
        </r>
        <r>
          <rPr>
            <sz val="9"/>
            <color indexed="81"/>
            <rFont val="Tahoma"/>
            <family val="2"/>
          </rPr>
          <t xml:space="preserve">
$500 rebate planned</t>
        </r>
      </text>
    </comment>
    <comment ref="C22" authorId="0" shapeId="0" xr:uid="{E50A977F-B660-4E57-91ED-322D4D3D704F}">
      <text>
        <r>
          <rPr>
            <b/>
            <sz val="9"/>
            <color indexed="81"/>
            <rFont val="Tahoma"/>
            <family val="2"/>
          </rPr>
          <t xml:space="preserve">$1,500 instant rebate planned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19F8831D-F8B1-4691-AC2B-90815139C9AC}">
      <text>
        <r>
          <rPr>
            <b/>
            <sz val="9"/>
            <color indexed="81"/>
            <rFont val="Tahoma"/>
            <family val="2"/>
          </rPr>
          <t>average rebate is $400</t>
        </r>
      </text>
    </comment>
    <comment ref="C24" authorId="0" shapeId="0" xr:uid="{23A1D22E-79C3-45B8-AC39-41F15CE0E0D4}">
      <text>
        <r>
          <rPr>
            <b/>
            <sz val="9"/>
            <color indexed="81"/>
            <rFont val="Tahoma"/>
            <family val="2"/>
          </rPr>
          <t>ECM circ pump rebate planned to be $100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Meyer</author>
  </authors>
  <commentList>
    <comment ref="C17" authorId="0" shapeId="0" xr:uid="{815EC5E0-FF76-4327-92A0-4D4D0ECA35C4}">
      <text>
        <r>
          <rPr>
            <sz val="9"/>
            <color indexed="81"/>
            <rFont val="Tahoma"/>
            <family val="2"/>
          </rPr>
          <t xml:space="preserve">$2.58/LED incentive and processing in FY2019
</t>
        </r>
      </text>
    </comment>
    <comment ref="C18" authorId="0" shapeId="0" xr:uid="{4206B3EB-BA8D-47C9-B97E-8125B718C5D3}">
      <text>
        <r>
          <rPr>
            <sz val="9"/>
            <color indexed="81"/>
            <rFont val="Tahoma"/>
            <family val="2"/>
          </rPr>
          <t>$750 rebate in FY2019</t>
        </r>
      </text>
    </comment>
    <comment ref="C19" authorId="0" shapeId="0" xr:uid="{A3CF33DF-1D55-432C-8238-902DD5CF6999}">
      <text>
        <r>
          <rPr>
            <sz val="9"/>
            <color indexed="81"/>
            <rFont val="Tahoma"/>
            <family val="2"/>
          </rPr>
          <t>Note: $50 rebate in FY2019</t>
        </r>
      </text>
    </comment>
    <comment ref="C20" authorId="0" shapeId="0" xr:uid="{2AE583E8-387D-4F2A-9D21-ACD276AC0B01}">
      <text>
        <r>
          <rPr>
            <sz val="9"/>
            <color indexed="81"/>
            <rFont val="Tahoma"/>
            <family val="2"/>
          </rPr>
          <t>Note: $50 rebatein FY2019</t>
        </r>
      </text>
    </comment>
    <comment ref="C21" authorId="0" shapeId="0" xr:uid="{1E216FE4-68B9-4381-92F1-930202AF652D}">
      <text>
        <r>
          <rPr>
            <b/>
            <sz val="9"/>
            <color indexed="81"/>
            <rFont val="Tahoma"/>
            <family val="2"/>
          </rPr>
          <t>Andy Meyer:</t>
        </r>
        <r>
          <rPr>
            <sz val="9"/>
            <color indexed="81"/>
            <rFont val="Tahoma"/>
            <family val="2"/>
          </rPr>
          <t xml:space="preserve">
$500 rebate planned</t>
        </r>
      </text>
    </comment>
    <comment ref="C22" authorId="0" shapeId="0" xr:uid="{09C5F75F-8BBA-41BA-ADB7-AD25648E3F79}">
      <text>
        <r>
          <rPr>
            <b/>
            <sz val="9"/>
            <color indexed="81"/>
            <rFont val="Tahoma"/>
            <family val="2"/>
          </rPr>
          <t xml:space="preserve">$1,500 instant rebate planned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EA48C701-9F0F-4DD2-861A-F7A88BCCAEB9}">
      <text>
        <r>
          <rPr>
            <b/>
            <sz val="9"/>
            <color indexed="81"/>
            <rFont val="Tahoma"/>
            <family val="2"/>
          </rPr>
          <t>average rebate is $400</t>
        </r>
      </text>
    </comment>
    <comment ref="C24" authorId="0" shapeId="0" xr:uid="{93EDFEC6-CBB4-4833-AD04-2D4F04177E92}">
      <text>
        <r>
          <rPr>
            <b/>
            <sz val="9"/>
            <color indexed="81"/>
            <rFont val="Tahoma"/>
            <family val="2"/>
          </rPr>
          <t>ECM circ pump rebate planned to be $100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Meyer</author>
  </authors>
  <commentList>
    <comment ref="C17" authorId="0" shapeId="0" xr:uid="{7AFDE5D4-CC92-4106-9E48-E5EB37739FA5}">
      <text>
        <r>
          <rPr>
            <sz val="9"/>
            <color indexed="81"/>
            <rFont val="Tahoma"/>
            <family val="2"/>
          </rPr>
          <t xml:space="preserve">$2.58/LED incentive and processing in FY2019
</t>
        </r>
      </text>
    </comment>
    <comment ref="C18" authorId="0" shapeId="0" xr:uid="{73558016-B81B-4B99-9E5B-F3628C549C14}">
      <text>
        <r>
          <rPr>
            <sz val="9"/>
            <color indexed="81"/>
            <rFont val="Tahoma"/>
            <family val="2"/>
          </rPr>
          <t>$750 rebate in FY2019</t>
        </r>
      </text>
    </comment>
    <comment ref="C19" authorId="0" shapeId="0" xr:uid="{DF3892E7-D77B-43BA-9BB8-C92154D99982}">
      <text>
        <r>
          <rPr>
            <sz val="9"/>
            <color indexed="81"/>
            <rFont val="Tahoma"/>
            <family val="2"/>
          </rPr>
          <t>Note: $50 rebate in FY2019</t>
        </r>
      </text>
    </comment>
    <comment ref="C20" authorId="0" shapeId="0" xr:uid="{036A73A4-4911-4D61-9965-4729EC315E77}">
      <text>
        <r>
          <rPr>
            <sz val="9"/>
            <color indexed="81"/>
            <rFont val="Tahoma"/>
            <family val="2"/>
          </rPr>
          <t>Note: $50 rebatein FY2019</t>
        </r>
      </text>
    </comment>
    <comment ref="C21" authorId="0" shapeId="0" xr:uid="{6EA00E87-59B3-443A-921C-9B9463F64B50}">
      <text>
        <r>
          <rPr>
            <b/>
            <sz val="9"/>
            <color indexed="81"/>
            <rFont val="Tahoma"/>
            <family val="2"/>
          </rPr>
          <t>Andy Meyer:</t>
        </r>
        <r>
          <rPr>
            <sz val="9"/>
            <color indexed="81"/>
            <rFont val="Tahoma"/>
            <family val="2"/>
          </rPr>
          <t xml:space="preserve">
$500 rebate planned</t>
        </r>
      </text>
    </comment>
    <comment ref="C22" authorId="0" shapeId="0" xr:uid="{9AE123C2-5230-4F4E-862D-D0811C756004}">
      <text>
        <r>
          <rPr>
            <b/>
            <sz val="9"/>
            <color indexed="81"/>
            <rFont val="Tahoma"/>
            <family val="2"/>
          </rPr>
          <t xml:space="preserve">$1,500 instant rebate planned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A5059693-A2F4-4346-933E-049292816D5F}">
      <text>
        <r>
          <rPr>
            <b/>
            <sz val="9"/>
            <color indexed="81"/>
            <rFont val="Tahoma"/>
            <family val="2"/>
          </rPr>
          <t>average rebate is $400</t>
        </r>
      </text>
    </comment>
    <comment ref="C24" authorId="0" shapeId="0" xr:uid="{4BD8E2B6-0A9C-4E85-AB9D-EC9210818C59}">
      <text>
        <r>
          <rPr>
            <b/>
            <sz val="9"/>
            <color indexed="81"/>
            <rFont val="Tahoma"/>
            <family val="2"/>
          </rPr>
          <t>ECM circ pump rebate planned to be $100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Meyer</author>
  </authors>
  <commentList>
    <comment ref="C17" authorId="0" shapeId="0" xr:uid="{2584034C-EC80-450B-8F0E-2261F7BD3F10}">
      <text>
        <r>
          <rPr>
            <sz val="9"/>
            <color indexed="81"/>
            <rFont val="Tahoma"/>
            <family val="2"/>
          </rPr>
          <t xml:space="preserve">$2.58/LED incentive and processing in FY2019
</t>
        </r>
      </text>
    </comment>
    <comment ref="C18" authorId="0" shapeId="0" xr:uid="{6B76C261-A6D0-418A-B3C7-6C40FE55DC23}">
      <text>
        <r>
          <rPr>
            <sz val="9"/>
            <color indexed="81"/>
            <rFont val="Tahoma"/>
            <family val="2"/>
          </rPr>
          <t>$750 rebate in FY2019</t>
        </r>
      </text>
    </comment>
    <comment ref="C19" authorId="0" shapeId="0" xr:uid="{B1BA13E1-3691-413B-AAF2-2B9BDF5AEF1A}">
      <text>
        <r>
          <rPr>
            <sz val="9"/>
            <color indexed="81"/>
            <rFont val="Tahoma"/>
            <family val="2"/>
          </rPr>
          <t>Note: $50 rebate in FY2019</t>
        </r>
      </text>
    </comment>
    <comment ref="C20" authorId="0" shapeId="0" xr:uid="{BE637288-0D8D-4053-A7C2-F0AF8E7FC673}">
      <text>
        <r>
          <rPr>
            <sz val="9"/>
            <color indexed="81"/>
            <rFont val="Tahoma"/>
            <family val="2"/>
          </rPr>
          <t>Note: $50 rebatein FY2019</t>
        </r>
      </text>
    </comment>
    <comment ref="C21" authorId="0" shapeId="0" xr:uid="{A85F7390-A763-432C-A481-ABAF5EB2D80A}">
      <text>
        <r>
          <rPr>
            <b/>
            <sz val="9"/>
            <color indexed="81"/>
            <rFont val="Tahoma"/>
            <family val="2"/>
          </rPr>
          <t>Andy Meyer:</t>
        </r>
        <r>
          <rPr>
            <sz val="9"/>
            <color indexed="81"/>
            <rFont val="Tahoma"/>
            <family val="2"/>
          </rPr>
          <t xml:space="preserve">
$500 rebate planned</t>
        </r>
      </text>
    </comment>
    <comment ref="C22" authorId="0" shapeId="0" xr:uid="{307DDE1C-768C-4F89-95A0-EDF7016E1E9D}">
      <text>
        <r>
          <rPr>
            <b/>
            <sz val="9"/>
            <color indexed="81"/>
            <rFont val="Tahoma"/>
            <family val="2"/>
          </rPr>
          <t xml:space="preserve">$1,500 instant rebate planned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609DE46C-A326-49D6-88E7-086C6F13CD8B}">
      <text>
        <r>
          <rPr>
            <b/>
            <sz val="9"/>
            <color indexed="81"/>
            <rFont val="Tahoma"/>
            <family val="2"/>
          </rPr>
          <t>average rebate is $400</t>
        </r>
      </text>
    </comment>
    <comment ref="C24" authorId="0" shapeId="0" xr:uid="{EFFF64A2-E539-439C-824F-AE8CB52B223A}">
      <text>
        <r>
          <rPr>
            <b/>
            <sz val="9"/>
            <color indexed="81"/>
            <rFont val="Tahoma"/>
            <family val="2"/>
          </rPr>
          <t>ECM circ pump rebate planned to be $100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<sst xmlns="http://schemas.openxmlformats.org/spreadsheetml/2006/main" count="262" uniqueCount="56">
  <si>
    <t>Labor</t>
  </si>
  <si>
    <t># of employees</t>
  </si>
  <si>
    <t>Title</t>
  </si>
  <si>
    <t>travel / misc expenses</t>
  </si>
  <si>
    <t>Incentives</t>
  </si>
  <si>
    <t>incentive per measure</t>
  </si>
  <si>
    <t># of measures</t>
  </si>
  <si>
    <t>total incentive cost</t>
  </si>
  <si>
    <t>Marketing</t>
  </si>
  <si>
    <t>row #</t>
  </si>
  <si>
    <t>total labor cost</t>
  </si>
  <si>
    <t>Total</t>
  </si>
  <si>
    <t>Measure Type</t>
  </si>
  <si>
    <t>LEDs</t>
  </si>
  <si>
    <t>HPWH</t>
  </si>
  <si>
    <t>Clothes washers</t>
  </si>
  <si>
    <t>Room Air Purifiers</t>
  </si>
  <si>
    <t>hourly rate</t>
  </si>
  <si>
    <t>hours/yr</t>
  </si>
  <si>
    <t>Other</t>
  </si>
  <si>
    <t>ATTACHMENT C - PROJECT COST PROPOSAL FORM</t>
  </si>
  <si>
    <t>Incentives (including processing fees)</t>
  </si>
  <si>
    <t>processing fee per rebate</t>
  </si>
  <si>
    <t>Activity</t>
  </si>
  <si>
    <t>Total Marketing Cost</t>
  </si>
  <si>
    <t>Total Other Costs</t>
  </si>
  <si>
    <t>Total Proposed Cost</t>
  </si>
  <si>
    <t xml:space="preserve">Total  </t>
  </si>
  <si>
    <t>Total Other Cost</t>
  </si>
  <si>
    <t>Total Marketing Costs</t>
  </si>
  <si>
    <t>Labor Hours</t>
  </si>
  <si>
    <t>Labor $</t>
  </si>
  <si>
    <t>Year 1</t>
  </si>
  <si>
    <t>Year 2</t>
  </si>
  <si>
    <t>Year 3</t>
  </si>
  <si>
    <t>Three Year Summary</t>
  </si>
  <si>
    <t>Avg Hourly Rate</t>
  </si>
  <si>
    <t>Fiscal year 2022</t>
  </si>
  <si>
    <t>Efficiency Maine Request for Proposal for Retail Program &amp; Distributor Program</t>
  </si>
  <si>
    <t>Res boilers &amp; furnaces</t>
  </si>
  <si>
    <t xml:space="preserve">Commercial-Scale Boilers &amp; Furnaces </t>
  </si>
  <si>
    <t xml:space="preserve">Commercial Pumps </t>
  </si>
  <si>
    <t xml:space="preserve">ECM Smart Circulator Pumps </t>
  </si>
  <si>
    <t>% of total</t>
  </si>
  <si>
    <t>Incentive $</t>
  </si>
  <si>
    <t>Marketing $</t>
  </si>
  <si>
    <t>Other $</t>
  </si>
  <si>
    <t>Total $</t>
  </si>
  <si>
    <t>total incentive/ processing per measure</t>
  </si>
  <si>
    <t>Distributor Program</t>
  </si>
  <si>
    <t>Retail Program</t>
  </si>
  <si>
    <t>Retail</t>
  </si>
  <si>
    <t>Distributor</t>
  </si>
  <si>
    <t>Retail + Distributor</t>
  </si>
  <si>
    <t>% of budget</t>
  </si>
  <si>
    <t>Anticipated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</si>
</sst>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1" applyNumberFormat="1" applyFont="1" applyBorder="1"/>
    <xf numFmtId="44" fontId="0" fillId="0" borderId="1" xfId="2" applyFont="1" applyBorder="1"/>
    <xf numFmtId="166" fontId="0" fillId="0" borderId="1" xfId="2" applyNumberFormat="1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/>
    <xf numFmtId="164" fontId="2" fillId="0" borderId="0" xfId="1" applyNumberFormat="1" applyFont="1"/>
    <xf numFmtId="166" fontId="2" fillId="0" borderId="0" xfId="2" applyNumberFormat="1" applyFont="1"/>
    <xf numFmtId="0" fontId="2" fillId="0" borderId="0" xfId="0" applyFont="1" applyAlignment="1">
      <alignment horizontal="right"/>
    </xf>
    <xf numFmtId="0" fontId="0" fillId="0" borderId="1" xfId="0" applyFont="1" applyBorder="1"/>
    <xf numFmtId="165" fontId="0" fillId="0" borderId="1" xfId="2" applyNumberFormat="1" applyFont="1" applyBorder="1"/>
    <xf numFmtId="166" fontId="0" fillId="0" borderId="0" xfId="0" applyNumberFormat="1"/>
    <xf numFmtId="0" fontId="0" fillId="0" borderId="0" xfId="0" applyBorder="1"/>
    <xf numFmtId="44" fontId="0" fillId="0" borderId="0" xfId="2" applyFont="1" applyBorder="1"/>
    <xf numFmtId="6" fontId="0" fillId="0" borderId="0" xfId="0" applyNumberFormat="1" applyBorder="1"/>
    <xf numFmtId="164" fontId="2" fillId="0" borderId="1" xfId="0" applyNumberFormat="1" applyFont="1" applyBorder="1"/>
    <xf numFmtId="6" fontId="2" fillId="0" borderId="1" xfId="0" applyNumberFormat="1" applyFont="1" applyBorder="1"/>
    <xf numFmtId="166" fontId="2" fillId="0" borderId="0" xfId="0" applyNumberFormat="1" applyFont="1"/>
    <xf numFmtId="0" fontId="3" fillId="2" borderId="0" xfId="0" applyFont="1" applyFill="1"/>
    <xf numFmtId="0" fontId="0" fillId="2" borderId="0" xfId="0" applyFill="1"/>
    <xf numFmtId="0" fontId="3" fillId="0" borderId="0" xfId="0" applyFont="1" applyAlignment="1">
      <alignment horizontal="right"/>
    </xf>
    <xf numFmtId="166" fontId="3" fillId="0" borderId="0" xfId="0" applyNumberFormat="1" applyFont="1"/>
    <xf numFmtId="44" fontId="2" fillId="0" borderId="1" xfId="2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right" wrapText="1"/>
    </xf>
    <xf numFmtId="0" fontId="5" fillId="2" borderId="0" xfId="0" applyFont="1" applyFill="1"/>
    <xf numFmtId="0" fontId="0" fillId="0" borderId="1" xfId="0" applyBorder="1"/>
    <xf numFmtId="0" fontId="0" fillId="0" borderId="1" xfId="0" applyBorder="1"/>
    <xf numFmtId="9" fontId="0" fillId="0" borderId="1" xfId="3" applyFont="1" applyBorder="1"/>
    <xf numFmtId="0" fontId="0" fillId="0" borderId="0" xfId="0" applyFill="1" applyBorder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4" fontId="0" fillId="0" borderId="1" xfId="2" applyFon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6" fontId="0" fillId="0" borderId="1" xfId="0" applyNumberFormat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166" fontId="0" fillId="0" borderId="0" xfId="2" applyNumberFormat="1" applyFont="1" applyBorder="1"/>
    <xf numFmtId="9" fontId="0" fillId="0" borderId="0" xfId="3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65BDA-4B6E-48D1-B207-A3FA61ADBAAD}">
  <sheetPr>
    <pageSetUpPr fitToPage="1"/>
  </sheetPr>
  <dimension ref="A1:G42"/>
  <sheetViews>
    <sheetView workbookViewId="0">
      <pane ySplit="3" topLeftCell="A31" activePane="bottomLeft" state="frozen"/>
      <selection pane="bottomLeft" activeCell="G39" sqref="G39"/>
    </sheetView>
  </sheetViews>
  <sheetFormatPr defaultRowHeight="15" x14ac:dyDescent="0.25"/>
  <cols>
    <col min="1" max="1" width="4.85546875" customWidth="1"/>
    <col min="2" max="2" width="20.42578125" customWidth="1"/>
    <col min="3" max="3" width="11.85546875" bestFit="1" customWidth="1"/>
    <col min="4" max="4" width="10" bestFit="1" customWidth="1"/>
    <col min="5" max="5" width="10.42578125" bestFit="1" customWidth="1"/>
    <col min="6" max="6" width="11.28515625" bestFit="1" customWidth="1"/>
    <col min="7" max="7" width="13.5703125" bestFit="1" customWidth="1"/>
  </cols>
  <sheetData>
    <row r="1" spans="1:7" ht="15.75" x14ac:dyDescent="0.25">
      <c r="A1" s="8" t="s">
        <v>20</v>
      </c>
    </row>
    <row r="2" spans="1:7" ht="15.75" x14ac:dyDescent="0.25">
      <c r="A2" s="8" t="s">
        <v>50</v>
      </c>
    </row>
    <row r="3" spans="1:7" ht="15.75" x14ac:dyDescent="0.25">
      <c r="A3" s="21" t="s">
        <v>37</v>
      </c>
      <c r="B3" s="22"/>
    </row>
    <row r="5" spans="1:7" x14ac:dyDescent="0.25">
      <c r="A5" s="1" t="s">
        <v>0</v>
      </c>
    </row>
    <row r="6" spans="1:7" ht="45" x14ac:dyDescent="0.25">
      <c r="A6" s="6" t="s">
        <v>9</v>
      </c>
      <c r="B6" s="6" t="s">
        <v>2</v>
      </c>
      <c r="C6" s="6" t="s">
        <v>1</v>
      </c>
      <c r="D6" s="6" t="s">
        <v>17</v>
      </c>
      <c r="E6" s="6" t="s">
        <v>18</v>
      </c>
      <c r="F6" s="6" t="s">
        <v>3</v>
      </c>
      <c r="G6" s="6" t="s">
        <v>10</v>
      </c>
    </row>
    <row r="7" spans="1:7" x14ac:dyDescent="0.25">
      <c r="A7" s="29">
        <v>1</v>
      </c>
      <c r="B7" s="29"/>
      <c r="C7" s="3"/>
      <c r="D7" s="4"/>
      <c r="E7" s="3"/>
      <c r="F7" s="5"/>
      <c r="G7" s="5">
        <f>C7*D7*E7+F7</f>
        <v>0</v>
      </c>
    </row>
    <row r="8" spans="1:7" x14ac:dyDescent="0.25">
      <c r="A8" s="29">
        <v>2</v>
      </c>
      <c r="B8" s="29"/>
      <c r="C8" s="3"/>
      <c r="D8" s="4"/>
      <c r="E8" s="3"/>
      <c r="F8" s="5"/>
      <c r="G8" s="5">
        <f t="shared" ref="G8:G13" si="0">C8*D8*E8+F8</f>
        <v>0</v>
      </c>
    </row>
    <row r="9" spans="1:7" x14ac:dyDescent="0.25">
      <c r="A9" s="29">
        <v>3</v>
      </c>
      <c r="B9" s="29"/>
      <c r="C9" s="3"/>
      <c r="D9" s="4"/>
      <c r="E9" s="3"/>
      <c r="F9" s="5"/>
      <c r="G9" s="5">
        <f t="shared" si="0"/>
        <v>0</v>
      </c>
    </row>
    <row r="10" spans="1:7" x14ac:dyDescent="0.25">
      <c r="A10" s="29">
        <v>4</v>
      </c>
      <c r="B10" s="29"/>
      <c r="C10" s="3"/>
      <c r="D10" s="4"/>
      <c r="E10" s="3"/>
      <c r="F10" s="5"/>
      <c r="G10" s="5">
        <f t="shared" si="0"/>
        <v>0</v>
      </c>
    </row>
    <row r="11" spans="1:7" x14ac:dyDescent="0.25">
      <c r="A11" s="29">
        <v>5</v>
      </c>
      <c r="B11" s="29"/>
      <c r="C11" s="3"/>
      <c r="D11" s="4"/>
      <c r="E11" s="3"/>
      <c r="F11" s="5"/>
      <c r="G11" s="5">
        <f t="shared" si="0"/>
        <v>0</v>
      </c>
    </row>
    <row r="12" spans="1:7" x14ac:dyDescent="0.25">
      <c r="A12" s="29">
        <v>6</v>
      </c>
      <c r="B12" s="29"/>
      <c r="C12" s="3"/>
      <c r="D12" s="4"/>
      <c r="E12" s="3"/>
      <c r="F12" s="5"/>
      <c r="G12" s="5">
        <f t="shared" si="0"/>
        <v>0</v>
      </c>
    </row>
    <row r="13" spans="1:7" x14ac:dyDescent="0.25">
      <c r="A13" s="29">
        <v>7</v>
      </c>
      <c r="B13" s="29"/>
      <c r="C13" s="3"/>
      <c r="D13" s="4"/>
      <c r="E13" s="3"/>
      <c r="F13" s="5"/>
      <c r="G13" s="5">
        <f t="shared" si="0"/>
        <v>0</v>
      </c>
    </row>
    <row r="14" spans="1:7" x14ac:dyDescent="0.25">
      <c r="D14" s="11" t="s">
        <v>11</v>
      </c>
      <c r="E14" s="9">
        <f>SUM(E7:E13)</f>
        <v>0</v>
      </c>
      <c r="F14" s="10">
        <f>SUM(F7:F13)</f>
        <v>0</v>
      </c>
      <c r="G14" s="10">
        <f>SUM(G7:G13)</f>
        <v>0</v>
      </c>
    </row>
    <row r="15" spans="1:7" x14ac:dyDescent="0.25">
      <c r="A15" s="1" t="s">
        <v>21</v>
      </c>
    </row>
    <row r="16" spans="1:7" ht="75" x14ac:dyDescent="0.25">
      <c r="A16" s="6" t="s">
        <v>9</v>
      </c>
      <c r="B16" s="6" t="s">
        <v>12</v>
      </c>
      <c r="C16" s="6" t="s">
        <v>5</v>
      </c>
      <c r="D16" s="6" t="s">
        <v>22</v>
      </c>
      <c r="E16" s="6" t="s">
        <v>48</v>
      </c>
      <c r="F16" s="6" t="s">
        <v>6</v>
      </c>
      <c r="G16" s="6" t="s">
        <v>7</v>
      </c>
    </row>
    <row r="17" spans="1:7" x14ac:dyDescent="0.25">
      <c r="A17" s="33">
        <v>1</v>
      </c>
      <c r="B17" s="34" t="s">
        <v>13</v>
      </c>
      <c r="C17" s="35"/>
      <c r="D17" s="35"/>
      <c r="E17" s="35">
        <f>SUM(C17:D17)</f>
        <v>0</v>
      </c>
      <c r="F17" s="36"/>
      <c r="G17" s="37">
        <f>F17*E17</f>
        <v>0</v>
      </c>
    </row>
    <row r="18" spans="1:7" x14ac:dyDescent="0.25">
      <c r="A18" s="33">
        <v>2</v>
      </c>
      <c r="B18" s="34" t="s">
        <v>14</v>
      </c>
      <c r="C18" s="35"/>
      <c r="D18" s="35"/>
      <c r="E18" s="35">
        <f t="shared" ref="E18:E24" si="1">SUM(C18:D18)</f>
        <v>0</v>
      </c>
      <c r="F18" s="36"/>
      <c r="G18" s="37">
        <f>F18*E18</f>
        <v>0</v>
      </c>
    </row>
    <row r="19" spans="1:7" x14ac:dyDescent="0.25">
      <c r="A19" s="33">
        <v>3</v>
      </c>
      <c r="B19" s="34" t="s">
        <v>15</v>
      </c>
      <c r="C19" s="35"/>
      <c r="D19" s="35"/>
      <c r="E19" s="35">
        <f t="shared" si="1"/>
        <v>0</v>
      </c>
      <c r="F19" s="36"/>
      <c r="G19" s="37">
        <f>F19*E19</f>
        <v>0</v>
      </c>
    </row>
    <row r="20" spans="1:7" x14ac:dyDescent="0.25">
      <c r="A20" s="33">
        <v>4</v>
      </c>
      <c r="B20" s="34" t="s">
        <v>16</v>
      </c>
      <c r="C20" s="35"/>
      <c r="D20" s="35"/>
      <c r="E20" s="35">
        <f t="shared" si="1"/>
        <v>0</v>
      </c>
      <c r="F20" s="36"/>
      <c r="G20" s="37">
        <f>F20*E20</f>
        <v>0</v>
      </c>
    </row>
    <row r="21" spans="1:7" x14ac:dyDescent="0.25">
      <c r="A21" s="33">
        <v>5</v>
      </c>
      <c r="B21" s="34"/>
      <c r="C21" s="35"/>
      <c r="D21" s="35"/>
      <c r="E21" s="35">
        <f t="shared" si="1"/>
        <v>0</v>
      </c>
      <c r="F21" s="36"/>
      <c r="G21" s="37">
        <f t="shared" ref="G21:G24" si="2">F21*E21</f>
        <v>0</v>
      </c>
    </row>
    <row r="22" spans="1:7" x14ac:dyDescent="0.25">
      <c r="A22" s="33">
        <v>6</v>
      </c>
      <c r="B22" s="34"/>
      <c r="C22" s="35"/>
      <c r="D22" s="35"/>
      <c r="E22" s="35">
        <f t="shared" si="1"/>
        <v>0</v>
      </c>
      <c r="F22" s="36"/>
      <c r="G22" s="37">
        <f t="shared" si="2"/>
        <v>0</v>
      </c>
    </row>
    <row r="23" spans="1:7" x14ac:dyDescent="0.25">
      <c r="A23" s="33">
        <v>7</v>
      </c>
      <c r="B23" s="34"/>
      <c r="C23" s="35"/>
      <c r="D23" s="35"/>
      <c r="E23" s="35">
        <f t="shared" si="1"/>
        <v>0</v>
      </c>
      <c r="F23" s="36"/>
      <c r="G23" s="37">
        <f t="shared" si="2"/>
        <v>0</v>
      </c>
    </row>
    <row r="24" spans="1:7" x14ac:dyDescent="0.25">
      <c r="A24" s="33">
        <v>8</v>
      </c>
      <c r="B24" s="34"/>
      <c r="C24" s="33"/>
      <c r="D24" s="35"/>
      <c r="E24" s="35">
        <f t="shared" si="1"/>
        <v>0</v>
      </c>
      <c r="F24" s="36"/>
      <c r="G24" s="37">
        <f t="shared" si="2"/>
        <v>0</v>
      </c>
    </row>
    <row r="25" spans="1:7" x14ac:dyDescent="0.25">
      <c r="A25" s="29"/>
      <c r="B25" s="29"/>
      <c r="C25" s="29"/>
      <c r="D25" s="29"/>
      <c r="E25" s="25" t="s">
        <v>27</v>
      </c>
      <c r="F25" s="18">
        <f>SUM(F17:F24)</f>
        <v>0</v>
      </c>
      <c r="G25" s="19">
        <f>SUM(G17:G24)</f>
        <v>0</v>
      </c>
    </row>
    <row r="26" spans="1:7" x14ac:dyDescent="0.25">
      <c r="A26" s="15"/>
      <c r="B26" s="15"/>
      <c r="C26" s="15"/>
      <c r="D26" s="15"/>
      <c r="E26" s="16"/>
      <c r="F26" s="15"/>
      <c r="G26" s="17"/>
    </row>
    <row r="27" spans="1:7" x14ac:dyDescent="0.25">
      <c r="A27" s="1" t="s">
        <v>8</v>
      </c>
    </row>
    <row r="28" spans="1:7" s="1" customFormat="1" ht="45" x14ac:dyDescent="0.25">
      <c r="A28" s="6" t="s">
        <v>9</v>
      </c>
      <c r="B28" s="42" t="s">
        <v>23</v>
      </c>
      <c r="C28" s="42"/>
      <c r="D28" s="42"/>
      <c r="E28" s="42"/>
      <c r="F28" s="42"/>
      <c r="G28" s="6" t="s">
        <v>24</v>
      </c>
    </row>
    <row r="29" spans="1:7" x14ac:dyDescent="0.25">
      <c r="A29" s="12">
        <v>1</v>
      </c>
      <c r="B29" s="41"/>
      <c r="C29" s="41"/>
      <c r="D29" s="41"/>
      <c r="E29" s="41"/>
      <c r="F29" s="41"/>
      <c r="G29" s="5"/>
    </row>
    <row r="30" spans="1:7" x14ac:dyDescent="0.25">
      <c r="A30" s="12">
        <v>2</v>
      </c>
      <c r="B30" s="41"/>
      <c r="C30" s="41"/>
      <c r="D30" s="41"/>
      <c r="E30" s="41"/>
      <c r="F30" s="41"/>
      <c r="G30" s="5"/>
    </row>
    <row r="31" spans="1:7" x14ac:dyDescent="0.25">
      <c r="A31" s="29">
        <v>3</v>
      </c>
      <c r="B31" s="41"/>
      <c r="C31" s="41"/>
      <c r="D31" s="41"/>
      <c r="E31" s="41"/>
      <c r="F31" s="41"/>
      <c r="G31" s="5"/>
    </row>
    <row r="32" spans="1:7" x14ac:dyDescent="0.25">
      <c r="F32" s="11" t="s">
        <v>29</v>
      </c>
      <c r="G32" s="20">
        <f>SUM(G29:G31)</f>
        <v>0</v>
      </c>
    </row>
    <row r="33" spans="1:7" x14ac:dyDescent="0.25">
      <c r="A33" s="1" t="s">
        <v>19</v>
      </c>
    </row>
    <row r="34" spans="1:7" s="1" customFormat="1" ht="30" x14ac:dyDescent="0.25">
      <c r="A34" s="6" t="s">
        <v>9</v>
      </c>
      <c r="B34" s="42" t="s">
        <v>23</v>
      </c>
      <c r="C34" s="42"/>
      <c r="D34" s="42"/>
      <c r="E34" s="42"/>
      <c r="F34" s="42"/>
      <c r="G34" s="6" t="s">
        <v>28</v>
      </c>
    </row>
    <row r="35" spans="1:7" x14ac:dyDescent="0.25">
      <c r="A35" s="12">
        <v>1</v>
      </c>
      <c r="B35" s="41"/>
      <c r="C35" s="41"/>
      <c r="D35" s="41"/>
      <c r="E35" s="41"/>
      <c r="F35" s="41"/>
      <c r="G35" s="5"/>
    </row>
    <row r="36" spans="1:7" x14ac:dyDescent="0.25">
      <c r="A36" s="12">
        <v>2</v>
      </c>
      <c r="B36" s="41"/>
      <c r="C36" s="41"/>
      <c r="D36" s="41"/>
      <c r="E36" s="41"/>
      <c r="F36" s="41"/>
      <c r="G36" s="5"/>
    </row>
    <row r="37" spans="1:7" x14ac:dyDescent="0.25">
      <c r="A37" s="12">
        <v>3</v>
      </c>
      <c r="B37" s="41"/>
      <c r="C37" s="41"/>
      <c r="D37" s="41"/>
      <c r="E37" s="41"/>
      <c r="F37" s="41"/>
      <c r="G37" s="5"/>
    </row>
    <row r="38" spans="1:7" x14ac:dyDescent="0.25">
      <c r="A38" s="12">
        <v>4</v>
      </c>
      <c r="B38" s="41"/>
      <c r="C38" s="41"/>
      <c r="D38" s="41"/>
      <c r="E38" s="41"/>
      <c r="F38" s="41"/>
      <c r="G38" s="5"/>
    </row>
    <row r="39" spans="1:7" x14ac:dyDescent="0.25">
      <c r="A39" s="12">
        <v>5</v>
      </c>
      <c r="B39" s="41"/>
      <c r="C39" s="41"/>
      <c r="D39" s="41"/>
      <c r="E39" s="41"/>
      <c r="F39" s="41"/>
      <c r="G39" s="5"/>
    </row>
    <row r="40" spans="1:7" x14ac:dyDescent="0.25">
      <c r="F40" s="11" t="s">
        <v>25</v>
      </c>
      <c r="G40" s="20">
        <f>SUM(G35:G39)</f>
        <v>0</v>
      </c>
    </row>
    <row r="41" spans="1:7" x14ac:dyDescent="0.25">
      <c r="F41" s="11"/>
      <c r="G41" s="14"/>
    </row>
    <row r="42" spans="1:7" ht="15.75" x14ac:dyDescent="0.25">
      <c r="A42" s="1"/>
      <c r="F42" s="23" t="s">
        <v>26</v>
      </c>
      <c r="G42" s="24">
        <f>SUM(G40,G32,G25,G14)</f>
        <v>0</v>
      </c>
    </row>
  </sheetData>
  <mergeCells count="10">
    <mergeCell ref="B36:F36"/>
    <mergeCell ref="B37:F37"/>
    <mergeCell ref="B38:F38"/>
    <mergeCell ref="B39:F39"/>
    <mergeCell ref="B28:F28"/>
    <mergeCell ref="B29:F29"/>
    <mergeCell ref="B30:F30"/>
    <mergeCell ref="B31:F31"/>
    <mergeCell ref="B34:F34"/>
    <mergeCell ref="B35:F35"/>
  </mergeCells>
  <pageMargins left="0.7" right="0.7" top="0.75" bottom="0.75" header="0.3" footer="0.3"/>
  <pageSetup scale="9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8F03D-161A-43C9-B975-C5411E339C52}">
  <sheetPr>
    <pageSetUpPr fitToPage="1"/>
  </sheetPr>
  <dimension ref="A1:G42"/>
  <sheetViews>
    <sheetView workbookViewId="0">
      <pane ySplit="3" topLeftCell="A31" activePane="bottomLeft" state="frozen"/>
      <selection pane="bottomLeft" activeCell="A2" sqref="A2"/>
    </sheetView>
  </sheetViews>
  <sheetFormatPr defaultRowHeight="15" x14ac:dyDescent="0.25"/>
  <cols>
    <col min="1" max="1" width="4.85546875" customWidth="1"/>
    <col min="2" max="2" width="20.42578125" customWidth="1"/>
    <col min="3" max="3" width="11.85546875" bestFit="1" customWidth="1"/>
    <col min="4" max="4" width="10" bestFit="1" customWidth="1"/>
    <col min="5" max="5" width="10.42578125" bestFit="1" customWidth="1"/>
    <col min="6" max="6" width="11.28515625" bestFit="1" customWidth="1"/>
    <col min="7" max="7" width="13.5703125" bestFit="1" customWidth="1"/>
  </cols>
  <sheetData>
    <row r="1" spans="1:7" ht="15.75" x14ac:dyDescent="0.25">
      <c r="A1" s="8" t="s">
        <v>20</v>
      </c>
    </row>
    <row r="2" spans="1:7" ht="15.75" x14ac:dyDescent="0.25">
      <c r="A2" s="8" t="s">
        <v>49</v>
      </c>
    </row>
    <row r="3" spans="1:7" ht="15.75" x14ac:dyDescent="0.25">
      <c r="A3" s="21" t="s">
        <v>37</v>
      </c>
      <c r="B3" s="22"/>
    </row>
    <row r="5" spans="1:7" x14ac:dyDescent="0.25">
      <c r="A5" s="1" t="s">
        <v>0</v>
      </c>
    </row>
    <row r="6" spans="1:7" ht="45" x14ac:dyDescent="0.25">
      <c r="A6" s="6" t="s">
        <v>9</v>
      </c>
      <c r="B6" s="6" t="s">
        <v>2</v>
      </c>
      <c r="C6" s="6" t="s">
        <v>1</v>
      </c>
      <c r="D6" s="6" t="s">
        <v>17</v>
      </c>
      <c r="E6" s="6" t="s">
        <v>18</v>
      </c>
      <c r="F6" s="6" t="s">
        <v>3</v>
      </c>
      <c r="G6" s="6" t="s">
        <v>10</v>
      </c>
    </row>
    <row r="7" spans="1:7" x14ac:dyDescent="0.25">
      <c r="A7" s="30">
        <v>1</v>
      </c>
      <c r="B7" s="30"/>
      <c r="C7" s="3"/>
      <c r="D7" s="4"/>
      <c r="E7" s="3"/>
      <c r="F7" s="5"/>
      <c r="G7" s="5">
        <f>C7*D7*E7+F7</f>
        <v>0</v>
      </c>
    </row>
    <row r="8" spans="1:7" x14ac:dyDescent="0.25">
      <c r="A8" s="30">
        <v>2</v>
      </c>
      <c r="B8" s="30"/>
      <c r="C8" s="3"/>
      <c r="D8" s="4"/>
      <c r="E8" s="3"/>
      <c r="F8" s="5"/>
      <c r="G8" s="5">
        <f t="shared" ref="G8:G13" si="0">C8*D8*E8+F8</f>
        <v>0</v>
      </c>
    </row>
    <row r="9" spans="1:7" x14ac:dyDescent="0.25">
      <c r="A9" s="30">
        <v>3</v>
      </c>
      <c r="B9" s="30"/>
      <c r="C9" s="3"/>
      <c r="D9" s="4"/>
      <c r="E9" s="3"/>
      <c r="F9" s="5"/>
      <c r="G9" s="5">
        <f t="shared" si="0"/>
        <v>0</v>
      </c>
    </row>
    <row r="10" spans="1:7" x14ac:dyDescent="0.25">
      <c r="A10" s="30">
        <v>4</v>
      </c>
      <c r="B10" s="30"/>
      <c r="C10" s="3"/>
      <c r="D10" s="4"/>
      <c r="E10" s="3"/>
      <c r="F10" s="5"/>
      <c r="G10" s="5">
        <f t="shared" si="0"/>
        <v>0</v>
      </c>
    </row>
    <row r="11" spans="1:7" x14ac:dyDescent="0.25">
      <c r="A11" s="30">
        <v>5</v>
      </c>
      <c r="B11" s="30"/>
      <c r="C11" s="3"/>
      <c r="D11" s="4"/>
      <c r="E11" s="3"/>
      <c r="F11" s="5"/>
      <c r="G11" s="5">
        <f t="shared" si="0"/>
        <v>0</v>
      </c>
    </row>
    <row r="12" spans="1:7" x14ac:dyDescent="0.25">
      <c r="A12" s="30">
        <v>6</v>
      </c>
      <c r="B12" s="30"/>
      <c r="C12" s="3"/>
      <c r="D12" s="4"/>
      <c r="E12" s="3"/>
      <c r="F12" s="5"/>
      <c r="G12" s="5">
        <f t="shared" si="0"/>
        <v>0</v>
      </c>
    </row>
    <row r="13" spans="1:7" x14ac:dyDescent="0.25">
      <c r="A13" s="30">
        <v>7</v>
      </c>
      <c r="B13" s="30"/>
      <c r="C13" s="3"/>
      <c r="D13" s="4"/>
      <c r="E13" s="3"/>
      <c r="F13" s="5"/>
      <c r="G13" s="5">
        <f t="shared" si="0"/>
        <v>0</v>
      </c>
    </row>
    <row r="14" spans="1:7" x14ac:dyDescent="0.25">
      <c r="D14" s="11" t="s">
        <v>11</v>
      </c>
      <c r="E14" s="9">
        <f>SUM(E7:E13)</f>
        <v>0</v>
      </c>
      <c r="F14" s="10">
        <f>SUM(F7:F13)</f>
        <v>0</v>
      </c>
      <c r="G14" s="10">
        <f>SUM(G7:G13)</f>
        <v>0</v>
      </c>
    </row>
    <row r="15" spans="1:7" x14ac:dyDescent="0.25">
      <c r="A15" s="1" t="s">
        <v>21</v>
      </c>
    </row>
    <row r="16" spans="1:7" ht="75" x14ac:dyDescent="0.25">
      <c r="A16" s="6" t="s">
        <v>9</v>
      </c>
      <c r="B16" s="6" t="s">
        <v>12</v>
      </c>
      <c r="C16" s="6" t="s">
        <v>5</v>
      </c>
      <c r="D16" s="6" t="s">
        <v>22</v>
      </c>
      <c r="E16" s="6" t="s">
        <v>48</v>
      </c>
      <c r="F16" s="6" t="s">
        <v>6</v>
      </c>
      <c r="G16" s="6" t="s">
        <v>7</v>
      </c>
    </row>
    <row r="17" spans="1:7" ht="30" x14ac:dyDescent="0.25">
      <c r="A17" s="33">
        <v>1</v>
      </c>
      <c r="B17" s="34" t="s">
        <v>39</v>
      </c>
      <c r="C17" s="35"/>
      <c r="D17" s="35"/>
      <c r="E17" s="35">
        <f>SUM(C17:D17)</f>
        <v>0</v>
      </c>
      <c r="F17" s="36"/>
      <c r="G17" s="37">
        <f>F17*E17</f>
        <v>0</v>
      </c>
    </row>
    <row r="18" spans="1:7" ht="30" x14ac:dyDescent="0.25">
      <c r="A18" s="33">
        <v>2</v>
      </c>
      <c r="B18" s="34" t="s">
        <v>40</v>
      </c>
      <c r="C18" s="35"/>
      <c r="D18" s="35"/>
      <c r="E18" s="35">
        <f t="shared" ref="E18:E24" si="1">SUM(C18:D18)</f>
        <v>0</v>
      </c>
      <c r="F18" s="36"/>
      <c r="G18" s="37">
        <f>F18*E18</f>
        <v>0</v>
      </c>
    </row>
    <row r="19" spans="1:7" x14ac:dyDescent="0.25">
      <c r="A19" s="33">
        <v>3</v>
      </c>
      <c r="B19" s="34" t="s">
        <v>41</v>
      </c>
      <c r="C19" s="35"/>
      <c r="D19" s="35"/>
      <c r="E19" s="35">
        <f t="shared" si="1"/>
        <v>0</v>
      </c>
      <c r="F19" s="36"/>
      <c r="G19" s="37">
        <f>F19*E19</f>
        <v>0</v>
      </c>
    </row>
    <row r="20" spans="1:7" ht="30" x14ac:dyDescent="0.25">
      <c r="A20" s="33">
        <v>4</v>
      </c>
      <c r="B20" s="34" t="s">
        <v>42</v>
      </c>
      <c r="C20" s="35"/>
      <c r="D20" s="35"/>
      <c r="E20" s="35">
        <f t="shared" si="1"/>
        <v>0</v>
      </c>
      <c r="F20" s="36"/>
      <c r="G20" s="37">
        <f>F20*E20</f>
        <v>0</v>
      </c>
    </row>
    <row r="21" spans="1:7" x14ac:dyDescent="0.25">
      <c r="A21" s="33">
        <v>5</v>
      </c>
      <c r="B21" s="34"/>
      <c r="C21" s="35"/>
      <c r="D21" s="35"/>
      <c r="E21" s="35">
        <f t="shared" si="1"/>
        <v>0</v>
      </c>
      <c r="F21" s="36"/>
      <c r="G21" s="37">
        <f t="shared" ref="G21:G24" si="2">F21*E21</f>
        <v>0</v>
      </c>
    </row>
    <row r="22" spans="1:7" x14ac:dyDescent="0.25">
      <c r="A22" s="33">
        <v>6</v>
      </c>
      <c r="B22" s="34"/>
      <c r="C22" s="35"/>
      <c r="D22" s="35"/>
      <c r="E22" s="35">
        <f t="shared" si="1"/>
        <v>0</v>
      </c>
      <c r="F22" s="36"/>
      <c r="G22" s="37">
        <f t="shared" si="2"/>
        <v>0</v>
      </c>
    </row>
    <row r="23" spans="1:7" x14ac:dyDescent="0.25">
      <c r="A23" s="33">
        <v>7</v>
      </c>
      <c r="B23" s="34"/>
      <c r="C23" s="35"/>
      <c r="D23" s="35"/>
      <c r="E23" s="35">
        <f t="shared" si="1"/>
        <v>0</v>
      </c>
      <c r="F23" s="36"/>
      <c r="G23" s="37">
        <f t="shared" si="2"/>
        <v>0</v>
      </c>
    </row>
    <row r="24" spans="1:7" x14ac:dyDescent="0.25">
      <c r="A24" s="33">
        <v>8</v>
      </c>
      <c r="B24" s="34"/>
      <c r="C24" s="33"/>
      <c r="D24" s="35"/>
      <c r="E24" s="35">
        <f t="shared" si="1"/>
        <v>0</v>
      </c>
      <c r="F24" s="36"/>
      <c r="G24" s="37">
        <f t="shared" si="2"/>
        <v>0</v>
      </c>
    </row>
    <row r="25" spans="1:7" x14ac:dyDescent="0.25">
      <c r="A25" s="30"/>
      <c r="B25" s="30"/>
      <c r="C25" s="30"/>
      <c r="D25" s="30"/>
      <c r="E25" s="25" t="s">
        <v>27</v>
      </c>
      <c r="F25" s="18">
        <f>SUM(F17:F24)</f>
        <v>0</v>
      </c>
      <c r="G25" s="19">
        <f>SUM(G17:G24)</f>
        <v>0</v>
      </c>
    </row>
    <row r="26" spans="1:7" x14ac:dyDescent="0.25">
      <c r="A26" s="15"/>
      <c r="B26" s="15"/>
      <c r="C26" s="15"/>
      <c r="D26" s="15"/>
      <c r="E26" s="16"/>
      <c r="F26" s="15"/>
      <c r="G26" s="17"/>
    </row>
    <row r="27" spans="1:7" x14ac:dyDescent="0.25">
      <c r="A27" s="1" t="s">
        <v>8</v>
      </c>
    </row>
    <row r="28" spans="1:7" s="1" customFormat="1" ht="45" x14ac:dyDescent="0.25">
      <c r="A28" s="6" t="s">
        <v>9</v>
      </c>
      <c r="B28" s="42" t="s">
        <v>23</v>
      </c>
      <c r="C28" s="42"/>
      <c r="D28" s="42"/>
      <c r="E28" s="42"/>
      <c r="F28" s="42"/>
      <c r="G28" s="6" t="s">
        <v>24</v>
      </c>
    </row>
    <row r="29" spans="1:7" x14ac:dyDescent="0.25">
      <c r="A29" s="12">
        <v>1</v>
      </c>
      <c r="B29" s="41"/>
      <c r="C29" s="41"/>
      <c r="D29" s="41"/>
      <c r="E29" s="41"/>
      <c r="F29" s="41"/>
      <c r="G29" s="5"/>
    </row>
    <row r="30" spans="1:7" x14ac:dyDescent="0.25">
      <c r="A30" s="12">
        <v>2</v>
      </c>
      <c r="B30" s="41"/>
      <c r="C30" s="41"/>
      <c r="D30" s="41"/>
      <c r="E30" s="41"/>
      <c r="F30" s="41"/>
      <c r="G30" s="5"/>
    </row>
    <row r="31" spans="1:7" x14ac:dyDescent="0.25">
      <c r="A31" s="30">
        <v>3</v>
      </c>
      <c r="B31" s="41"/>
      <c r="C31" s="41"/>
      <c r="D31" s="41"/>
      <c r="E31" s="41"/>
      <c r="F31" s="41"/>
      <c r="G31" s="5"/>
    </row>
    <row r="32" spans="1:7" x14ac:dyDescent="0.25">
      <c r="F32" s="11" t="s">
        <v>29</v>
      </c>
      <c r="G32" s="20">
        <f>SUM(G29:G31)</f>
        <v>0</v>
      </c>
    </row>
    <row r="33" spans="1:7" x14ac:dyDescent="0.25">
      <c r="A33" s="1" t="s">
        <v>19</v>
      </c>
    </row>
    <row r="34" spans="1:7" s="1" customFormat="1" ht="30" x14ac:dyDescent="0.25">
      <c r="A34" s="6" t="s">
        <v>9</v>
      </c>
      <c r="B34" s="42" t="s">
        <v>23</v>
      </c>
      <c r="C34" s="42"/>
      <c r="D34" s="42"/>
      <c r="E34" s="42"/>
      <c r="F34" s="42"/>
      <c r="G34" s="6" t="s">
        <v>28</v>
      </c>
    </row>
    <row r="35" spans="1:7" x14ac:dyDescent="0.25">
      <c r="A35" s="12">
        <v>1</v>
      </c>
      <c r="B35" s="41"/>
      <c r="C35" s="41"/>
      <c r="D35" s="41"/>
      <c r="E35" s="41"/>
      <c r="F35" s="41"/>
      <c r="G35" s="5"/>
    </row>
    <row r="36" spans="1:7" x14ac:dyDescent="0.25">
      <c r="A36" s="12">
        <v>2</v>
      </c>
      <c r="B36" s="41"/>
      <c r="C36" s="41"/>
      <c r="D36" s="41"/>
      <c r="E36" s="41"/>
      <c r="F36" s="41"/>
      <c r="G36" s="5"/>
    </row>
    <row r="37" spans="1:7" x14ac:dyDescent="0.25">
      <c r="A37" s="12">
        <v>3</v>
      </c>
      <c r="B37" s="41"/>
      <c r="C37" s="41"/>
      <c r="D37" s="41"/>
      <c r="E37" s="41"/>
      <c r="F37" s="41"/>
      <c r="G37" s="5"/>
    </row>
    <row r="38" spans="1:7" x14ac:dyDescent="0.25">
      <c r="A38" s="12">
        <v>4</v>
      </c>
      <c r="B38" s="41"/>
      <c r="C38" s="41"/>
      <c r="D38" s="41"/>
      <c r="E38" s="41"/>
      <c r="F38" s="41"/>
      <c r="G38" s="5"/>
    </row>
    <row r="39" spans="1:7" x14ac:dyDescent="0.25">
      <c r="A39" s="12">
        <v>5</v>
      </c>
      <c r="B39" s="41"/>
      <c r="C39" s="41"/>
      <c r="D39" s="41"/>
      <c r="E39" s="41"/>
      <c r="F39" s="41"/>
      <c r="G39" s="5"/>
    </row>
    <row r="40" spans="1:7" x14ac:dyDescent="0.25">
      <c r="F40" s="11" t="s">
        <v>25</v>
      </c>
      <c r="G40" s="20">
        <f>SUM(G35:G39)</f>
        <v>0</v>
      </c>
    </row>
    <row r="41" spans="1:7" x14ac:dyDescent="0.25">
      <c r="F41" s="11"/>
      <c r="G41" s="14"/>
    </row>
    <row r="42" spans="1:7" ht="15.75" x14ac:dyDescent="0.25">
      <c r="A42" s="1"/>
      <c r="F42" s="23" t="s">
        <v>26</v>
      </c>
      <c r="G42" s="24">
        <f>SUM(G40,G32,G25,G14)</f>
        <v>0</v>
      </c>
    </row>
  </sheetData>
  <mergeCells count="10">
    <mergeCell ref="B36:F36"/>
    <mergeCell ref="B37:F37"/>
    <mergeCell ref="B38:F38"/>
    <mergeCell ref="B39:F39"/>
    <mergeCell ref="B28:F28"/>
    <mergeCell ref="B29:F29"/>
    <mergeCell ref="B30:F30"/>
    <mergeCell ref="B31:F31"/>
    <mergeCell ref="B34:F34"/>
    <mergeCell ref="B35:F3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120F9-6A73-4CE9-9EE5-CB0D7353A6DE}">
  <sheetPr>
    <pageSetUpPr fitToPage="1"/>
  </sheetPr>
  <dimension ref="A1:G42"/>
  <sheetViews>
    <sheetView workbookViewId="0">
      <pane ySplit="3" topLeftCell="A34" activePane="bottomLeft" state="frozen"/>
      <selection pane="bottomLeft" activeCell="A2" sqref="A2"/>
    </sheetView>
  </sheetViews>
  <sheetFormatPr defaultRowHeight="15" x14ac:dyDescent="0.25"/>
  <cols>
    <col min="1" max="1" width="4.85546875" customWidth="1"/>
    <col min="2" max="2" width="20.42578125" customWidth="1"/>
    <col min="3" max="3" width="11.85546875" bestFit="1" customWidth="1"/>
    <col min="4" max="4" width="10" bestFit="1" customWidth="1"/>
    <col min="5" max="5" width="10.42578125" bestFit="1" customWidth="1"/>
    <col min="6" max="6" width="11.28515625" bestFit="1" customWidth="1"/>
    <col min="7" max="7" width="13.5703125" bestFit="1" customWidth="1"/>
  </cols>
  <sheetData>
    <row r="1" spans="1:7" ht="15.75" x14ac:dyDescent="0.25">
      <c r="A1" s="8" t="s">
        <v>20</v>
      </c>
    </row>
    <row r="2" spans="1:7" ht="15.75" x14ac:dyDescent="0.25">
      <c r="A2" s="8" t="s">
        <v>50</v>
      </c>
    </row>
    <row r="3" spans="1:7" ht="15.75" x14ac:dyDescent="0.25">
      <c r="A3" s="21" t="s">
        <v>37</v>
      </c>
      <c r="B3" s="22"/>
    </row>
    <row r="5" spans="1:7" x14ac:dyDescent="0.25">
      <c r="A5" s="1" t="s">
        <v>0</v>
      </c>
    </row>
    <row r="6" spans="1:7" ht="45" x14ac:dyDescent="0.25">
      <c r="A6" s="6" t="s">
        <v>9</v>
      </c>
      <c r="B6" s="6" t="s">
        <v>2</v>
      </c>
      <c r="C6" s="6" t="s">
        <v>1</v>
      </c>
      <c r="D6" s="6" t="s">
        <v>17</v>
      </c>
      <c r="E6" s="6" t="s">
        <v>18</v>
      </c>
      <c r="F6" s="6" t="s">
        <v>3</v>
      </c>
      <c r="G6" s="6" t="s">
        <v>10</v>
      </c>
    </row>
    <row r="7" spans="1:7" x14ac:dyDescent="0.25">
      <c r="A7" s="30">
        <v>1</v>
      </c>
      <c r="B7" s="30"/>
      <c r="C7" s="3"/>
      <c r="D7" s="4"/>
      <c r="E7" s="3"/>
      <c r="F7" s="5"/>
      <c r="G7" s="5">
        <f>C7*D7*E7+F7</f>
        <v>0</v>
      </c>
    </row>
    <row r="8" spans="1:7" x14ac:dyDescent="0.25">
      <c r="A8" s="30">
        <v>2</v>
      </c>
      <c r="B8" s="30"/>
      <c r="C8" s="3"/>
      <c r="D8" s="4"/>
      <c r="E8" s="3"/>
      <c r="F8" s="5"/>
      <c r="G8" s="5">
        <f t="shared" ref="G8:G13" si="0">C8*D8*E8+F8</f>
        <v>0</v>
      </c>
    </row>
    <row r="9" spans="1:7" x14ac:dyDescent="0.25">
      <c r="A9" s="30">
        <v>3</v>
      </c>
      <c r="B9" s="30"/>
      <c r="C9" s="3"/>
      <c r="D9" s="4"/>
      <c r="E9" s="3"/>
      <c r="F9" s="5"/>
      <c r="G9" s="5">
        <f t="shared" si="0"/>
        <v>0</v>
      </c>
    </row>
    <row r="10" spans="1:7" x14ac:dyDescent="0.25">
      <c r="A10" s="30">
        <v>4</v>
      </c>
      <c r="B10" s="30"/>
      <c r="C10" s="3"/>
      <c r="D10" s="4"/>
      <c r="E10" s="3"/>
      <c r="F10" s="5"/>
      <c r="G10" s="5">
        <f t="shared" si="0"/>
        <v>0</v>
      </c>
    </row>
    <row r="11" spans="1:7" x14ac:dyDescent="0.25">
      <c r="A11" s="30">
        <v>5</v>
      </c>
      <c r="B11" s="30"/>
      <c r="C11" s="3"/>
      <c r="D11" s="4"/>
      <c r="E11" s="3"/>
      <c r="F11" s="5"/>
      <c r="G11" s="5">
        <f t="shared" si="0"/>
        <v>0</v>
      </c>
    </row>
    <row r="12" spans="1:7" x14ac:dyDescent="0.25">
      <c r="A12" s="30">
        <v>6</v>
      </c>
      <c r="B12" s="30"/>
      <c r="C12" s="3"/>
      <c r="D12" s="4"/>
      <c r="E12" s="3"/>
      <c r="F12" s="5"/>
      <c r="G12" s="5">
        <f t="shared" si="0"/>
        <v>0</v>
      </c>
    </row>
    <row r="13" spans="1:7" x14ac:dyDescent="0.25">
      <c r="A13" s="30">
        <v>7</v>
      </c>
      <c r="B13" s="30"/>
      <c r="C13" s="3"/>
      <c r="D13" s="4"/>
      <c r="E13" s="3"/>
      <c r="F13" s="5"/>
      <c r="G13" s="5">
        <f t="shared" si="0"/>
        <v>0</v>
      </c>
    </row>
    <row r="14" spans="1:7" x14ac:dyDescent="0.25">
      <c r="D14" s="11" t="s">
        <v>11</v>
      </c>
      <c r="E14" s="9">
        <f>SUM(E7:E13)</f>
        <v>0</v>
      </c>
      <c r="F14" s="10">
        <f>SUM(F7:F13)</f>
        <v>0</v>
      </c>
      <c r="G14" s="10">
        <f>SUM(G7:G13)</f>
        <v>0</v>
      </c>
    </row>
    <row r="15" spans="1:7" x14ac:dyDescent="0.25">
      <c r="A15" s="1" t="s">
        <v>21</v>
      </c>
    </row>
    <row r="16" spans="1:7" ht="75" x14ac:dyDescent="0.25">
      <c r="A16" s="6" t="s">
        <v>9</v>
      </c>
      <c r="B16" s="6" t="s">
        <v>12</v>
      </c>
      <c r="C16" s="6" t="s">
        <v>5</v>
      </c>
      <c r="D16" s="6" t="s">
        <v>22</v>
      </c>
      <c r="E16" s="6" t="s">
        <v>48</v>
      </c>
      <c r="F16" s="6" t="s">
        <v>6</v>
      </c>
      <c r="G16" s="6" t="s">
        <v>7</v>
      </c>
    </row>
    <row r="17" spans="1:7" x14ac:dyDescent="0.25">
      <c r="A17" s="33">
        <v>1</v>
      </c>
      <c r="B17" s="34" t="s">
        <v>13</v>
      </c>
      <c r="C17" s="35"/>
      <c r="D17" s="35"/>
      <c r="E17" s="35">
        <f>SUM(C17:D17)</f>
        <v>0</v>
      </c>
      <c r="F17" s="36"/>
      <c r="G17" s="37">
        <f>F17*E17</f>
        <v>0</v>
      </c>
    </row>
    <row r="18" spans="1:7" x14ac:dyDescent="0.25">
      <c r="A18" s="33">
        <v>2</v>
      </c>
      <c r="B18" s="34" t="s">
        <v>14</v>
      </c>
      <c r="C18" s="35"/>
      <c r="D18" s="35"/>
      <c r="E18" s="35">
        <f t="shared" ref="E18:E24" si="1">SUM(C18:D18)</f>
        <v>0</v>
      </c>
      <c r="F18" s="36"/>
      <c r="G18" s="37">
        <f>F18*E18</f>
        <v>0</v>
      </c>
    </row>
    <row r="19" spans="1:7" x14ac:dyDescent="0.25">
      <c r="A19" s="33">
        <v>3</v>
      </c>
      <c r="B19" s="34" t="s">
        <v>15</v>
      </c>
      <c r="C19" s="35"/>
      <c r="D19" s="35"/>
      <c r="E19" s="35">
        <f t="shared" si="1"/>
        <v>0</v>
      </c>
      <c r="F19" s="36"/>
      <c r="G19" s="37">
        <f>F19*E19</f>
        <v>0</v>
      </c>
    </row>
    <row r="20" spans="1:7" x14ac:dyDescent="0.25">
      <c r="A20" s="33">
        <v>4</v>
      </c>
      <c r="B20" s="34" t="s">
        <v>16</v>
      </c>
      <c r="C20" s="35"/>
      <c r="D20" s="35"/>
      <c r="E20" s="35">
        <f t="shared" si="1"/>
        <v>0</v>
      </c>
      <c r="F20" s="36"/>
      <c r="G20" s="37">
        <f>F20*E20</f>
        <v>0</v>
      </c>
    </row>
    <row r="21" spans="1:7" x14ac:dyDescent="0.25">
      <c r="A21" s="33">
        <v>5</v>
      </c>
      <c r="B21" s="34"/>
      <c r="C21" s="35"/>
      <c r="D21" s="35"/>
      <c r="E21" s="35">
        <f t="shared" si="1"/>
        <v>0</v>
      </c>
      <c r="F21" s="36"/>
      <c r="G21" s="37">
        <f t="shared" ref="G21:G24" si="2">F21*E21</f>
        <v>0</v>
      </c>
    </row>
    <row r="22" spans="1:7" x14ac:dyDescent="0.25">
      <c r="A22" s="33">
        <v>6</v>
      </c>
      <c r="B22" s="34"/>
      <c r="C22" s="35"/>
      <c r="D22" s="35"/>
      <c r="E22" s="35">
        <f t="shared" si="1"/>
        <v>0</v>
      </c>
      <c r="F22" s="36"/>
      <c r="G22" s="37">
        <f t="shared" si="2"/>
        <v>0</v>
      </c>
    </row>
    <row r="23" spans="1:7" x14ac:dyDescent="0.25">
      <c r="A23" s="33">
        <v>7</v>
      </c>
      <c r="B23" s="34"/>
      <c r="C23" s="35"/>
      <c r="D23" s="35"/>
      <c r="E23" s="35">
        <f t="shared" si="1"/>
        <v>0</v>
      </c>
      <c r="F23" s="36"/>
      <c r="G23" s="37">
        <f t="shared" si="2"/>
        <v>0</v>
      </c>
    </row>
    <row r="24" spans="1:7" x14ac:dyDescent="0.25">
      <c r="A24" s="33">
        <v>8</v>
      </c>
      <c r="B24" s="34"/>
      <c r="C24" s="33"/>
      <c r="D24" s="35"/>
      <c r="E24" s="35">
        <f t="shared" si="1"/>
        <v>0</v>
      </c>
      <c r="F24" s="36"/>
      <c r="G24" s="37">
        <f t="shared" si="2"/>
        <v>0</v>
      </c>
    </row>
    <row r="25" spans="1:7" x14ac:dyDescent="0.25">
      <c r="A25" s="30"/>
      <c r="B25" s="30"/>
      <c r="C25" s="30"/>
      <c r="D25" s="30"/>
      <c r="E25" s="25" t="s">
        <v>27</v>
      </c>
      <c r="F25" s="18">
        <f>SUM(F17:F24)</f>
        <v>0</v>
      </c>
      <c r="G25" s="19">
        <f>SUM(G17:G24)</f>
        <v>0</v>
      </c>
    </row>
    <row r="26" spans="1:7" x14ac:dyDescent="0.25">
      <c r="A26" s="15"/>
      <c r="B26" s="15"/>
      <c r="C26" s="15"/>
      <c r="D26" s="15"/>
      <c r="E26" s="16"/>
      <c r="F26" s="15"/>
      <c r="G26" s="17"/>
    </row>
    <row r="27" spans="1:7" x14ac:dyDescent="0.25">
      <c r="A27" s="1" t="s">
        <v>8</v>
      </c>
    </row>
    <row r="28" spans="1:7" s="1" customFormat="1" ht="45" x14ac:dyDescent="0.25">
      <c r="A28" s="6" t="s">
        <v>9</v>
      </c>
      <c r="B28" s="42" t="s">
        <v>23</v>
      </c>
      <c r="C28" s="42"/>
      <c r="D28" s="42"/>
      <c r="E28" s="42"/>
      <c r="F28" s="42"/>
      <c r="G28" s="6" t="s">
        <v>24</v>
      </c>
    </row>
    <row r="29" spans="1:7" x14ac:dyDescent="0.25">
      <c r="A29" s="12">
        <v>1</v>
      </c>
      <c r="B29" s="41"/>
      <c r="C29" s="41"/>
      <c r="D29" s="41"/>
      <c r="E29" s="41"/>
      <c r="F29" s="41"/>
      <c r="G29" s="5"/>
    </row>
    <row r="30" spans="1:7" x14ac:dyDescent="0.25">
      <c r="A30" s="12">
        <v>2</v>
      </c>
      <c r="B30" s="41"/>
      <c r="C30" s="41"/>
      <c r="D30" s="41"/>
      <c r="E30" s="41"/>
      <c r="F30" s="41"/>
      <c r="G30" s="5"/>
    </row>
    <row r="31" spans="1:7" x14ac:dyDescent="0.25">
      <c r="A31" s="30">
        <v>3</v>
      </c>
      <c r="B31" s="41"/>
      <c r="C31" s="41"/>
      <c r="D31" s="41"/>
      <c r="E31" s="41"/>
      <c r="F31" s="41"/>
      <c r="G31" s="5"/>
    </row>
    <row r="32" spans="1:7" x14ac:dyDescent="0.25">
      <c r="F32" s="11" t="s">
        <v>29</v>
      </c>
      <c r="G32" s="20">
        <f>SUM(G29:G31)</f>
        <v>0</v>
      </c>
    </row>
    <row r="33" spans="1:7" x14ac:dyDescent="0.25">
      <c r="A33" s="1" t="s">
        <v>19</v>
      </c>
    </row>
    <row r="34" spans="1:7" s="1" customFormat="1" ht="30" x14ac:dyDescent="0.25">
      <c r="A34" s="6" t="s">
        <v>9</v>
      </c>
      <c r="B34" s="42" t="s">
        <v>23</v>
      </c>
      <c r="C34" s="42"/>
      <c r="D34" s="42"/>
      <c r="E34" s="42"/>
      <c r="F34" s="42"/>
      <c r="G34" s="6" t="s">
        <v>28</v>
      </c>
    </row>
    <row r="35" spans="1:7" x14ac:dyDescent="0.25">
      <c r="A35" s="12">
        <v>1</v>
      </c>
      <c r="B35" s="41"/>
      <c r="C35" s="41"/>
      <c r="D35" s="41"/>
      <c r="E35" s="41"/>
      <c r="F35" s="41"/>
      <c r="G35" s="5"/>
    </row>
    <row r="36" spans="1:7" x14ac:dyDescent="0.25">
      <c r="A36" s="12">
        <v>2</v>
      </c>
      <c r="B36" s="41"/>
      <c r="C36" s="41"/>
      <c r="D36" s="41"/>
      <c r="E36" s="41"/>
      <c r="F36" s="41"/>
      <c r="G36" s="5"/>
    </row>
    <row r="37" spans="1:7" x14ac:dyDescent="0.25">
      <c r="A37" s="12">
        <v>3</v>
      </c>
      <c r="B37" s="41"/>
      <c r="C37" s="41"/>
      <c r="D37" s="41"/>
      <c r="E37" s="41"/>
      <c r="F37" s="41"/>
      <c r="G37" s="5"/>
    </row>
    <row r="38" spans="1:7" x14ac:dyDescent="0.25">
      <c r="A38" s="12">
        <v>4</v>
      </c>
      <c r="B38" s="41"/>
      <c r="C38" s="41"/>
      <c r="D38" s="41"/>
      <c r="E38" s="41"/>
      <c r="F38" s="41"/>
      <c r="G38" s="5"/>
    </row>
    <row r="39" spans="1:7" x14ac:dyDescent="0.25">
      <c r="A39" s="12">
        <v>5</v>
      </c>
      <c r="B39" s="41"/>
      <c r="C39" s="41"/>
      <c r="D39" s="41"/>
      <c r="E39" s="41"/>
      <c r="F39" s="41"/>
      <c r="G39" s="5"/>
    </row>
    <row r="40" spans="1:7" x14ac:dyDescent="0.25">
      <c r="F40" s="11" t="s">
        <v>25</v>
      </c>
      <c r="G40" s="20">
        <f>SUM(G35:G39)</f>
        <v>0</v>
      </c>
    </row>
    <row r="41" spans="1:7" x14ac:dyDescent="0.25">
      <c r="F41" s="11"/>
      <c r="G41" s="14"/>
    </row>
    <row r="42" spans="1:7" ht="15.75" x14ac:dyDescent="0.25">
      <c r="A42" s="1"/>
      <c r="F42" s="23" t="s">
        <v>26</v>
      </c>
      <c r="G42" s="24">
        <f>SUM(G40,G32,G25,G14)</f>
        <v>0</v>
      </c>
    </row>
  </sheetData>
  <mergeCells count="10">
    <mergeCell ref="B36:F36"/>
    <mergeCell ref="B37:F37"/>
    <mergeCell ref="B38:F38"/>
    <mergeCell ref="B39:F39"/>
    <mergeCell ref="B28:F28"/>
    <mergeCell ref="B29:F29"/>
    <mergeCell ref="B30:F30"/>
    <mergeCell ref="B31:F31"/>
    <mergeCell ref="B34:F34"/>
    <mergeCell ref="B35:F3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7E13A-6A22-42D9-9828-A62DBFC8B0C4}">
  <sheetPr>
    <pageSetUpPr fitToPage="1"/>
  </sheetPr>
  <dimension ref="A1:G42"/>
  <sheetViews>
    <sheetView workbookViewId="0">
      <pane ySplit="3" topLeftCell="A28" activePane="bottomLeft" state="frozen"/>
      <selection pane="bottomLeft" activeCell="A2" sqref="A2"/>
    </sheetView>
  </sheetViews>
  <sheetFormatPr defaultRowHeight="15" x14ac:dyDescent="0.25"/>
  <cols>
    <col min="1" max="1" width="4.85546875" customWidth="1"/>
    <col min="2" max="2" width="20.42578125" customWidth="1"/>
    <col min="3" max="3" width="11.85546875" bestFit="1" customWidth="1"/>
    <col min="4" max="4" width="10" bestFit="1" customWidth="1"/>
    <col min="5" max="5" width="10.42578125" bestFit="1" customWidth="1"/>
    <col min="6" max="6" width="11.28515625" bestFit="1" customWidth="1"/>
    <col min="7" max="7" width="13.5703125" bestFit="1" customWidth="1"/>
  </cols>
  <sheetData>
    <row r="1" spans="1:7" ht="15.75" x14ac:dyDescent="0.25">
      <c r="A1" s="8" t="s">
        <v>20</v>
      </c>
    </row>
    <row r="2" spans="1:7" ht="15.75" x14ac:dyDescent="0.25">
      <c r="A2" s="8" t="s">
        <v>49</v>
      </c>
    </row>
    <row r="3" spans="1:7" ht="15.75" x14ac:dyDescent="0.25">
      <c r="A3" s="21" t="s">
        <v>37</v>
      </c>
      <c r="B3" s="22"/>
    </row>
    <row r="5" spans="1:7" x14ac:dyDescent="0.25">
      <c r="A5" s="1" t="s">
        <v>0</v>
      </c>
    </row>
    <row r="6" spans="1:7" ht="45" x14ac:dyDescent="0.25">
      <c r="A6" s="6" t="s">
        <v>9</v>
      </c>
      <c r="B6" s="6" t="s">
        <v>2</v>
      </c>
      <c r="C6" s="6" t="s">
        <v>1</v>
      </c>
      <c r="D6" s="6" t="s">
        <v>17</v>
      </c>
      <c r="E6" s="6" t="s">
        <v>18</v>
      </c>
      <c r="F6" s="6" t="s">
        <v>3</v>
      </c>
      <c r="G6" s="6" t="s">
        <v>10</v>
      </c>
    </row>
    <row r="7" spans="1:7" x14ac:dyDescent="0.25">
      <c r="A7" s="29">
        <v>1</v>
      </c>
      <c r="B7" s="29"/>
      <c r="C7" s="3"/>
      <c r="D7" s="4"/>
      <c r="E7" s="3"/>
      <c r="F7" s="5"/>
      <c r="G7" s="5">
        <f>C7*D7*E7+F7</f>
        <v>0</v>
      </c>
    </row>
    <row r="8" spans="1:7" x14ac:dyDescent="0.25">
      <c r="A8" s="29">
        <v>2</v>
      </c>
      <c r="B8" s="29"/>
      <c r="C8" s="3"/>
      <c r="D8" s="4"/>
      <c r="E8" s="3"/>
      <c r="F8" s="5"/>
      <c r="G8" s="5">
        <f t="shared" ref="G8:G13" si="0">C8*D8*E8+F8</f>
        <v>0</v>
      </c>
    </row>
    <row r="9" spans="1:7" x14ac:dyDescent="0.25">
      <c r="A9" s="29">
        <v>3</v>
      </c>
      <c r="B9" s="29"/>
      <c r="C9" s="3"/>
      <c r="D9" s="4"/>
      <c r="E9" s="3"/>
      <c r="F9" s="5"/>
      <c r="G9" s="5">
        <f t="shared" si="0"/>
        <v>0</v>
      </c>
    </row>
    <row r="10" spans="1:7" x14ac:dyDescent="0.25">
      <c r="A10" s="29">
        <v>4</v>
      </c>
      <c r="B10" s="29"/>
      <c r="C10" s="3"/>
      <c r="D10" s="4"/>
      <c r="E10" s="3"/>
      <c r="F10" s="5"/>
      <c r="G10" s="5">
        <f t="shared" si="0"/>
        <v>0</v>
      </c>
    </row>
    <row r="11" spans="1:7" x14ac:dyDescent="0.25">
      <c r="A11" s="29">
        <v>5</v>
      </c>
      <c r="B11" s="29"/>
      <c r="C11" s="3"/>
      <c r="D11" s="4"/>
      <c r="E11" s="3"/>
      <c r="F11" s="5"/>
      <c r="G11" s="5">
        <f t="shared" si="0"/>
        <v>0</v>
      </c>
    </row>
    <row r="12" spans="1:7" x14ac:dyDescent="0.25">
      <c r="A12" s="29">
        <v>6</v>
      </c>
      <c r="B12" s="29"/>
      <c r="C12" s="3"/>
      <c r="D12" s="4"/>
      <c r="E12" s="3"/>
      <c r="F12" s="5"/>
      <c r="G12" s="5">
        <f t="shared" si="0"/>
        <v>0</v>
      </c>
    </row>
    <row r="13" spans="1:7" x14ac:dyDescent="0.25">
      <c r="A13" s="29">
        <v>7</v>
      </c>
      <c r="B13" s="29"/>
      <c r="C13" s="3"/>
      <c r="D13" s="4"/>
      <c r="E13" s="3"/>
      <c r="F13" s="5"/>
      <c r="G13" s="5">
        <f t="shared" si="0"/>
        <v>0</v>
      </c>
    </row>
    <row r="14" spans="1:7" x14ac:dyDescent="0.25">
      <c r="D14" s="11" t="s">
        <v>11</v>
      </c>
      <c r="E14" s="9">
        <f>SUM(E7:E13)</f>
        <v>0</v>
      </c>
      <c r="F14" s="10">
        <f>SUM(F7:F13)</f>
        <v>0</v>
      </c>
      <c r="G14" s="10">
        <f>SUM(G7:G13)</f>
        <v>0</v>
      </c>
    </row>
    <row r="15" spans="1:7" x14ac:dyDescent="0.25">
      <c r="A15" s="1" t="s">
        <v>21</v>
      </c>
    </row>
    <row r="16" spans="1:7" ht="75" x14ac:dyDescent="0.25">
      <c r="A16" s="6" t="s">
        <v>9</v>
      </c>
      <c r="B16" s="6" t="s">
        <v>12</v>
      </c>
      <c r="C16" s="6" t="s">
        <v>5</v>
      </c>
      <c r="D16" s="6" t="s">
        <v>22</v>
      </c>
      <c r="E16" s="6" t="s">
        <v>48</v>
      </c>
      <c r="F16" s="6" t="s">
        <v>6</v>
      </c>
      <c r="G16" s="6" t="s">
        <v>7</v>
      </c>
    </row>
    <row r="17" spans="1:7" ht="30" x14ac:dyDescent="0.25">
      <c r="A17" s="33">
        <v>1</v>
      </c>
      <c r="B17" s="34" t="s">
        <v>39</v>
      </c>
      <c r="C17" s="35"/>
      <c r="D17" s="35"/>
      <c r="E17" s="35">
        <f>SUM(C17:D17)</f>
        <v>0</v>
      </c>
      <c r="F17" s="36"/>
      <c r="G17" s="37">
        <f>F17*E17</f>
        <v>0</v>
      </c>
    </row>
    <row r="18" spans="1:7" ht="30" x14ac:dyDescent="0.25">
      <c r="A18" s="33">
        <v>2</v>
      </c>
      <c r="B18" s="34" t="s">
        <v>40</v>
      </c>
      <c r="C18" s="35"/>
      <c r="D18" s="35"/>
      <c r="E18" s="35">
        <f t="shared" ref="E18:E24" si="1">SUM(C18:D18)</f>
        <v>0</v>
      </c>
      <c r="F18" s="36"/>
      <c r="G18" s="37">
        <f>F18*E18</f>
        <v>0</v>
      </c>
    </row>
    <row r="19" spans="1:7" x14ac:dyDescent="0.25">
      <c r="A19" s="33">
        <v>3</v>
      </c>
      <c r="B19" s="34" t="s">
        <v>41</v>
      </c>
      <c r="C19" s="35"/>
      <c r="D19" s="35"/>
      <c r="E19" s="35">
        <f t="shared" si="1"/>
        <v>0</v>
      </c>
      <c r="F19" s="36"/>
      <c r="G19" s="37">
        <f>F19*E19</f>
        <v>0</v>
      </c>
    </row>
    <row r="20" spans="1:7" ht="30" x14ac:dyDescent="0.25">
      <c r="A20" s="33">
        <v>4</v>
      </c>
      <c r="B20" s="34" t="s">
        <v>42</v>
      </c>
      <c r="C20" s="35"/>
      <c r="D20" s="35"/>
      <c r="E20" s="35">
        <f t="shared" si="1"/>
        <v>0</v>
      </c>
      <c r="F20" s="36"/>
      <c r="G20" s="37">
        <f>F20*E20</f>
        <v>0</v>
      </c>
    </row>
    <row r="21" spans="1:7" x14ac:dyDescent="0.25">
      <c r="A21" s="33">
        <v>5</v>
      </c>
      <c r="B21" s="34"/>
      <c r="C21" s="35"/>
      <c r="D21" s="35"/>
      <c r="E21" s="35">
        <f t="shared" si="1"/>
        <v>0</v>
      </c>
      <c r="F21" s="36"/>
      <c r="G21" s="37">
        <f t="shared" ref="G21:G24" si="2">F21*E21</f>
        <v>0</v>
      </c>
    </row>
    <row r="22" spans="1:7" x14ac:dyDescent="0.25">
      <c r="A22" s="33">
        <v>6</v>
      </c>
      <c r="B22" s="34"/>
      <c r="C22" s="35"/>
      <c r="D22" s="35"/>
      <c r="E22" s="35">
        <f t="shared" si="1"/>
        <v>0</v>
      </c>
      <c r="F22" s="36"/>
      <c r="G22" s="37">
        <f t="shared" si="2"/>
        <v>0</v>
      </c>
    </row>
    <row r="23" spans="1:7" x14ac:dyDescent="0.25">
      <c r="A23" s="33">
        <v>7</v>
      </c>
      <c r="B23" s="34"/>
      <c r="C23" s="35"/>
      <c r="D23" s="35"/>
      <c r="E23" s="35">
        <f t="shared" si="1"/>
        <v>0</v>
      </c>
      <c r="F23" s="36"/>
      <c r="G23" s="37">
        <f t="shared" si="2"/>
        <v>0</v>
      </c>
    </row>
    <row r="24" spans="1:7" x14ac:dyDescent="0.25">
      <c r="A24" s="33">
        <v>8</v>
      </c>
      <c r="B24" s="34"/>
      <c r="C24" s="33"/>
      <c r="D24" s="35"/>
      <c r="E24" s="35">
        <f t="shared" si="1"/>
        <v>0</v>
      </c>
      <c r="F24" s="36"/>
      <c r="G24" s="37">
        <f t="shared" si="2"/>
        <v>0</v>
      </c>
    </row>
    <row r="25" spans="1:7" x14ac:dyDescent="0.25">
      <c r="A25" s="29"/>
      <c r="B25" s="29"/>
      <c r="C25" s="29"/>
      <c r="D25" s="29"/>
      <c r="E25" s="25" t="s">
        <v>27</v>
      </c>
      <c r="F25" s="18">
        <f>SUM(F17:F24)</f>
        <v>0</v>
      </c>
      <c r="G25" s="19">
        <f>SUM(G17:G24)</f>
        <v>0</v>
      </c>
    </row>
    <row r="26" spans="1:7" x14ac:dyDescent="0.25">
      <c r="A26" s="15"/>
      <c r="B26" s="15"/>
      <c r="C26" s="15"/>
      <c r="D26" s="15"/>
      <c r="E26" s="16"/>
      <c r="F26" s="15"/>
      <c r="G26" s="17"/>
    </row>
    <row r="27" spans="1:7" x14ac:dyDescent="0.25">
      <c r="A27" s="1" t="s">
        <v>8</v>
      </c>
    </row>
    <row r="28" spans="1:7" s="1" customFormat="1" ht="45" x14ac:dyDescent="0.25">
      <c r="A28" s="6" t="s">
        <v>9</v>
      </c>
      <c r="B28" s="42" t="s">
        <v>23</v>
      </c>
      <c r="C28" s="42"/>
      <c r="D28" s="42"/>
      <c r="E28" s="42"/>
      <c r="F28" s="42"/>
      <c r="G28" s="6" t="s">
        <v>24</v>
      </c>
    </row>
    <row r="29" spans="1:7" x14ac:dyDescent="0.25">
      <c r="A29" s="12">
        <v>1</v>
      </c>
      <c r="B29" s="41"/>
      <c r="C29" s="41"/>
      <c r="D29" s="41"/>
      <c r="E29" s="41"/>
      <c r="F29" s="41"/>
      <c r="G29" s="5"/>
    </row>
    <row r="30" spans="1:7" x14ac:dyDescent="0.25">
      <c r="A30" s="12">
        <v>2</v>
      </c>
      <c r="B30" s="41"/>
      <c r="C30" s="41"/>
      <c r="D30" s="41"/>
      <c r="E30" s="41"/>
      <c r="F30" s="41"/>
      <c r="G30" s="5"/>
    </row>
    <row r="31" spans="1:7" x14ac:dyDescent="0.25">
      <c r="A31" s="29">
        <v>3</v>
      </c>
      <c r="B31" s="41"/>
      <c r="C31" s="41"/>
      <c r="D31" s="41"/>
      <c r="E31" s="41"/>
      <c r="F31" s="41"/>
      <c r="G31" s="5"/>
    </row>
    <row r="32" spans="1:7" x14ac:dyDescent="0.25">
      <c r="F32" s="11" t="s">
        <v>29</v>
      </c>
      <c r="G32" s="20">
        <f>SUM(G29:G31)</f>
        <v>0</v>
      </c>
    </row>
    <row r="33" spans="1:7" x14ac:dyDescent="0.25">
      <c r="A33" s="1" t="s">
        <v>19</v>
      </c>
    </row>
    <row r="34" spans="1:7" s="1" customFormat="1" ht="30" x14ac:dyDescent="0.25">
      <c r="A34" s="6" t="s">
        <v>9</v>
      </c>
      <c r="B34" s="42" t="s">
        <v>23</v>
      </c>
      <c r="C34" s="42"/>
      <c r="D34" s="42"/>
      <c r="E34" s="42"/>
      <c r="F34" s="42"/>
      <c r="G34" s="6" t="s">
        <v>28</v>
      </c>
    </row>
    <row r="35" spans="1:7" x14ac:dyDescent="0.25">
      <c r="A35" s="12">
        <v>1</v>
      </c>
      <c r="B35" s="41"/>
      <c r="C35" s="41"/>
      <c r="D35" s="41"/>
      <c r="E35" s="41"/>
      <c r="F35" s="41"/>
      <c r="G35" s="5"/>
    </row>
    <row r="36" spans="1:7" x14ac:dyDescent="0.25">
      <c r="A36" s="12">
        <v>2</v>
      </c>
      <c r="B36" s="41"/>
      <c r="C36" s="41"/>
      <c r="D36" s="41"/>
      <c r="E36" s="41"/>
      <c r="F36" s="41"/>
      <c r="G36" s="5"/>
    </row>
    <row r="37" spans="1:7" x14ac:dyDescent="0.25">
      <c r="A37" s="12">
        <v>3</v>
      </c>
      <c r="B37" s="41"/>
      <c r="C37" s="41"/>
      <c r="D37" s="41"/>
      <c r="E37" s="41"/>
      <c r="F37" s="41"/>
      <c r="G37" s="5"/>
    </row>
    <row r="38" spans="1:7" x14ac:dyDescent="0.25">
      <c r="A38" s="12">
        <v>4</v>
      </c>
      <c r="B38" s="41"/>
      <c r="C38" s="41"/>
      <c r="D38" s="41"/>
      <c r="E38" s="41"/>
      <c r="F38" s="41"/>
      <c r="G38" s="5"/>
    </row>
    <row r="39" spans="1:7" x14ac:dyDescent="0.25">
      <c r="A39" s="12">
        <v>5</v>
      </c>
      <c r="B39" s="41"/>
      <c r="C39" s="41"/>
      <c r="D39" s="41"/>
      <c r="E39" s="41"/>
      <c r="F39" s="41"/>
      <c r="G39" s="5"/>
    </row>
    <row r="40" spans="1:7" x14ac:dyDescent="0.25">
      <c r="F40" s="11" t="s">
        <v>25</v>
      </c>
      <c r="G40" s="20">
        <f>SUM(G35:G39)</f>
        <v>0</v>
      </c>
    </row>
    <row r="41" spans="1:7" x14ac:dyDescent="0.25">
      <c r="F41" s="11"/>
      <c r="G41" s="14"/>
    </row>
    <row r="42" spans="1:7" ht="15.75" x14ac:dyDescent="0.25">
      <c r="A42" s="1"/>
      <c r="F42" s="23" t="s">
        <v>26</v>
      </c>
      <c r="G42" s="24">
        <f>SUM(G40,G32,G25,G14)</f>
        <v>0</v>
      </c>
    </row>
  </sheetData>
  <mergeCells count="10">
    <mergeCell ref="B36:F36"/>
    <mergeCell ref="B37:F37"/>
    <mergeCell ref="B38:F38"/>
    <mergeCell ref="B39:F39"/>
    <mergeCell ref="B28:F28"/>
    <mergeCell ref="B29:F29"/>
    <mergeCell ref="B30:F30"/>
    <mergeCell ref="B31:F31"/>
    <mergeCell ref="B34:F34"/>
    <mergeCell ref="B35:F35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50340-8128-47D6-AA05-53074C8F7974}">
  <sheetPr>
    <pageSetUpPr fitToPage="1"/>
  </sheetPr>
  <dimension ref="A1:G42"/>
  <sheetViews>
    <sheetView workbookViewId="0">
      <pane ySplit="3" topLeftCell="A34" activePane="bottomLeft" state="frozen"/>
      <selection pane="bottomLeft" activeCell="A2" sqref="A2"/>
    </sheetView>
  </sheetViews>
  <sheetFormatPr defaultRowHeight="15" x14ac:dyDescent="0.25"/>
  <cols>
    <col min="1" max="1" width="4.85546875" customWidth="1"/>
    <col min="2" max="2" width="20.42578125" customWidth="1"/>
    <col min="3" max="3" width="11.85546875" bestFit="1" customWidth="1"/>
    <col min="4" max="4" width="10" bestFit="1" customWidth="1"/>
    <col min="5" max="5" width="10.42578125" bestFit="1" customWidth="1"/>
    <col min="6" max="6" width="11.28515625" bestFit="1" customWidth="1"/>
    <col min="7" max="7" width="13.5703125" bestFit="1" customWidth="1"/>
  </cols>
  <sheetData>
    <row r="1" spans="1:7" ht="15.75" x14ac:dyDescent="0.25">
      <c r="A1" s="8" t="s">
        <v>20</v>
      </c>
    </row>
    <row r="2" spans="1:7" ht="15.75" x14ac:dyDescent="0.25">
      <c r="A2" s="8" t="s">
        <v>50</v>
      </c>
    </row>
    <row r="3" spans="1:7" ht="15.75" x14ac:dyDescent="0.25">
      <c r="A3" s="21" t="s">
        <v>37</v>
      </c>
      <c r="B3" s="22"/>
    </row>
    <row r="5" spans="1:7" x14ac:dyDescent="0.25">
      <c r="A5" s="1" t="s">
        <v>0</v>
      </c>
    </row>
    <row r="6" spans="1:7" ht="45" x14ac:dyDescent="0.25">
      <c r="A6" s="6" t="s">
        <v>9</v>
      </c>
      <c r="B6" s="6" t="s">
        <v>2</v>
      </c>
      <c r="C6" s="6" t="s">
        <v>1</v>
      </c>
      <c r="D6" s="6" t="s">
        <v>17</v>
      </c>
      <c r="E6" s="6" t="s">
        <v>18</v>
      </c>
      <c r="F6" s="6" t="s">
        <v>3</v>
      </c>
      <c r="G6" s="6" t="s">
        <v>10</v>
      </c>
    </row>
    <row r="7" spans="1:7" x14ac:dyDescent="0.25">
      <c r="A7" s="2">
        <v>1</v>
      </c>
      <c r="B7" s="2"/>
      <c r="C7" s="3"/>
      <c r="D7" s="4"/>
      <c r="E7" s="3"/>
      <c r="F7" s="5"/>
      <c r="G7" s="5">
        <f>C7*D7*E7+F7</f>
        <v>0</v>
      </c>
    </row>
    <row r="8" spans="1:7" x14ac:dyDescent="0.25">
      <c r="A8" s="2">
        <v>2</v>
      </c>
      <c r="B8" s="2"/>
      <c r="C8" s="3"/>
      <c r="D8" s="4"/>
      <c r="E8" s="3"/>
      <c r="F8" s="5"/>
      <c r="G8" s="5">
        <f t="shared" ref="G8:G13" si="0">C8*D8*E8+F8</f>
        <v>0</v>
      </c>
    </row>
    <row r="9" spans="1:7" x14ac:dyDescent="0.25">
      <c r="A9" s="2">
        <v>3</v>
      </c>
      <c r="B9" s="2"/>
      <c r="C9" s="3"/>
      <c r="D9" s="4"/>
      <c r="E9" s="3"/>
      <c r="F9" s="5"/>
      <c r="G9" s="5">
        <f t="shared" si="0"/>
        <v>0</v>
      </c>
    </row>
    <row r="10" spans="1:7" x14ac:dyDescent="0.25">
      <c r="A10" s="2">
        <v>4</v>
      </c>
      <c r="B10" s="2"/>
      <c r="C10" s="3"/>
      <c r="D10" s="4"/>
      <c r="E10" s="3"/>
      <c r="F10" s="5"/>
      <c r="G10" s="5">
        <f t="shared" si="0"/>
        <v>0</v>
      </c>
    </row>
    <row r="11" spans="1:7" x14ac:dyDescent="0.25">
      <c r="A11" s="2">
        <v>5</v>
      </c>
      <c r="B11" s="2"/>
      <c r="C11" s="3"/>
      <c r="D11" s="4"/>
      <c r="E11" s="3"/>
      <c r="F11" s="5"/>
      <c r="G11" s="5">
        <f t="shared" si="0"/>
        <v>0</v>
      </c>
    </row>
    <row r="12" spans="1:7" x14ac:dyDescent="0.25">
      <c r="A12" s="2">
        <v>6</v>
      </c>
      <c r="B12" s="2"/>
      <c r="C12" s="3"/>
      <c r="D12" s="4"/>
      <c r="E12" s="3"/>
      <c r="F12" s="5"/>
      <c r="G12" s="5">
        <f t="shared" si="0"/>
        <v>0</v>
      </c>
    </row>
    <row r="13" spans="1:7" x14ac:dyDescent="0.25">
      <c r="A13" s="2">
        <v>7</v>
      </c>
      <c r="B13" s="2"/>
      <c r="C13" s="3"/>
      <c r="D13" s="4"/>
      <c r="E13" s="3"/>
      <c r="F13" s="5"/>
      <c r="G13" s="5">
        <f t="shared" si="0"/>
        <v>0</v>
      </c>
    </row>
    <row r="14" spans="1:7" x14ac:dyDescent="0.25">
      <c r="D14" s="11" t="s">
        <v>11</v>
      </c>
      <c r="E14" s="9">
        <f>SUM(E7:E13)</f>
        <v>0</v>
      </c>
      <c r="F14" s="10">
        <f>SUM(F7:F13)</f>
        <v>0</v>
      </c>
      <c r="G14" s="10">
        <f>SUM(G7:G13)</f>
        <v>0</v>
      </c>
    </row>
    <row r="15" spans="1:7" x14ac:dyDescent="0.25">
      <c r="A15" s="1" t="s">
        <v>21</v>
      </c>
    </row>
    <row r="16" spans="1:7" ht="75" x14ac:dyDescent="0.25">
      <c r="A16" s="6" t="s">
        <v>9</v>
      </c>
      <c r="B16" s="6" t="s">
        <v>12</v>
      </c>
      <c r="C16" s="6" t="s">
        <v>5</v>
      </c>
      <c r="D16" s="6" t="s">
        <v>22</v>
      </c>
      <c r="E16" s="6" t="s">
        <v>48</v>
      </c>
      <c r="F16" s="6" t="s">
        <v>6</v>
      </c>
      <c r="G16" s="6" t="s">
        <v>7</v>
      </c>
    </row>
    <row r="17" spans="1:7" x14ac:dyDescent="0.25">
      <c r="A17" s="33">
        <v>1</v>
      </c>
      <c r="B17" s="34" t="s">
        <v>13</v>
      </c>
      <c r="C17" s="35"/>
      <c r="D17" s="35"/>
      <c r="E17" s="35">
        <f>SUM(C17:D17)</f>
        <v>0</v>
      </c>
      <c r="F17" s="36"/>
      <c r="G17" s="37">
        <f>F17*E17</f>
        <v>0</v>
      </c>
    </row>
    <row r="18" spans="1:7" x14ac:dyDescent="0.25">
      <c r="A18" s="33">
        <v>2</v>
      </c>
      <c r="B18" s="34" t="s">
        <v>14</v>
      </c>
      <c r="C18" s="35"/>
      <c r="D18" s="35"/>
      <c r="E18" s="35">
        <f t="shared" ref="E18:E20" si="1">SUM(C18:D18)</f>
        <v>0</v>
      </c>
      <c r="F18" s="36"/>
      <c r="G18" s="37">
        <f>F18*E18</f>
        <v>0</v>
      </c>
    </row>
    <row r="19" spans="1:7" x14ac:dyDescent="0.25">
      <c r="A19" s="33">
        <v>3</v>
      </c>
      <c r="B19" s="34" t="s">
        <v>15</v>
      </c>
      <c r="C19" s="35"/>
      <c r="D19" s="35"/>
      <c r="E19" s="35">
        <f t="shared" si="1"/>
        <v>0</v>
      </c>
      <c r="F19" s="36"/>
      <c r="G19" s="37">
        <f>F19*E19</f>
        <v>0</v>
      </c>
    </row>
    <row r="20" spans="1:7" x14ac:dyDescent="0.25">
      <c r="A20" s="33">
        <v>4</v>
      </c>
      <c r="B20" s="34" t="s">
        <v>16</v>
      </c>
      <c r="C20" s="35"/>
      <c r="D20" s="35"/>
      <c r="E20" s="35">
        <f t="shared" si="1"/>
        <v>0</v>
      </c>
      <c r="F20" s="36"/>
      <c r="G20" s="37">
        <f>F20*E20</f>
        <v>0</v>
      </c>
    </row>
    <row r="21" spans="1:7" x14ac:dyDescent="0.25">
      <c r="A21" s="33">
        <v>5</v>
      </c>
      <c r="B21" s="34"/>
      <c r="C21" s="35"/>
      <c r="D21" s="35"/>
      <c r="E21" s="35">
        <f t="shared" ref="E21:E23" si="2">SUM(C21:D21)</f>
        <v>0</v>
      </c>
      <c r="F21" s="36"/>
      <c r="G21" s="37">
        <f t="shared" ref="G21:G23" si="3">F21*E21</f>
        <v>0</v>
      </c>
    </row>
    <row r="22" spans="1:7" x14ac:dyDescent="0.25">
      <c r="A22" s="33">
        <v>6</v>
      </c>
      <c r="B22" s="34"/>
      <c r="C22" s="35"/>
      <c r="D22" s="35"/>
      <c r="E22" s="35">
        <f t="shared" si="2"/>
        <v>0</v>
      </c>
      <c r="F22" s="36"/>
      <c r="G22" s="37">
        <f t="shared" si="3"/>
        <v>0</v>
      </c>
    </row>
    <row r="23" spans="1:7" x14ac:dyDescent="0.25">
      <c r="A23" s="33">
        <v>7</v>
      </c>
      <c r="B23" s="34"/>
      <c r="C23" s="35"/>
      <c r="D23" s="35"/>
      <c r="E23" s="35">
        <f t="shared" si="2"/>
        <v>0</v>
      </c>
      <c r="F23" s="36"/>
      <c r="G23" s="37">
        <f t="shared" si="3"/>
        <v>0</v>
      </c>
    </row>
    <row r="24" spans="1:7" x14ac:dyDescent="0.25">
      <c r="A24" s="33">
        <v>8</v>
      </c>
      <c r="B24" s="34"/>
      <c r="C24" s="33"/>
      <c r="D24" s="35"/>
      <c r="E24" s="35">
        <f t="shared" ref="E24" si="4">SUM(C24:D24)</f>
        <v>0</v>
      </c>
      <c r="F24" s="36"/>
      <c r="G24" s="37">
        <f t="shared" ref="G24" si="5">F24*E24</f>
        <v>0</v>
      </c>
    </row>
    <row r="25" spans="1:7" x14ac:dyDescent="0.25">
      <c r="A25" s="29"/>
      <c r="B25" s="29"/>
      <c r="C25" s="2"/>
      <c r="D25" s="2"/>
      <c r="E25" s="25" t="s">
        <v>27</v>
      </c>
      <c r="F25" s="18">
        <f>SUM(F17:F24)</f>
        <v>0</v>
      </c>
      <c r="G25" s="19">
        <f>SUM(G17:G24)</f>
        <v>0</v>
      </c>
    </row>
    <row r="26" spans="1:7" x14ac:dyDescent="0.25">
      <c r="A26" s="15"/>
      <c r="B26" s="15"/>
      <c r="C26" s="15"/>
      <c r="D26" s="15"/>
      <c r="E26" s="16"/>
      <c r="F26" s="15"/>
      <c r="G26" s="17"/>
    </row>
    <row r="27" spans="1:7" x14ac:dyDescent="0.25">
      <c r="A27" s="1" t="s">
        <v>8</v>
      </c>
    </row>
    <row r="28" spans="1:7" s="1" customFormat="1" ht="45" x14ac:dyDescent="0.25">
      <c r="A28" s="6" t="s">
        <v>9</v>
      </c>
      <c r="B28" s="42" t="s">
        <v>23</v>
      </c>
      <c r="C28" s="42"/>
      <c r="D28" s="42"/>
      <c r="E28" s="42"/>
      <c r="F28" s="42"/>
      <c r="G28" s="6" t="s">
        <v>24</v>
      </c>
    </row>
    <row r="29" spans="1:7" x14ac:dyDescent="0.25">
      <c r="A29" s="12">
        <v>1</v>
      </c>
      <c r="B29" s="41"/>
      <c r="C29" s="41"/>
      <c r="D29" s="41"/>
      <c r="E29" s="41"/>
      <c r="F29" s="41"/>
      <c r="G29" s="5"/>
    </row>
    <row r="30" spans="1:7" x14ac:dyDescent="0.25">
      <c r="A30" s="12">
        <v>2</v>
      </c>
      <c r="B30" s="41"/>
      <c r="C30" s="41"/>
      <c r="D30" s="41"/>
      <c r="E30" s="41"/>
      <c r="F30" s="41"/>
      <c r="G30" s="5"/>
    </row>
    <row r="31" spans="1:7" x14ac:dyDescent="0.25">
      <c r="A31" s="2">
        <v>3</v>
      </c>
      <c r="B31" s="41"/>
      <c r="C31" s="41"/>
      <c r="D31" s="41"/>
      <c r="E31" s="41"/>
      <c r="F31" s="41"/>
      <c r="G31" s="5"/>
    </row>
    <row r="32" spans="1:7" x14ac:dyDescent="0.25">
      <c r="F32" s="11" t="s">
        <v>29</v>
      </c>
      <c r="G32" s="20">
        <f>SUM(G29:G31)</f>
        <v>0</v>
      </c>
    </row>
    <row r="33" spans="1:7" x14ac:dyDescent="0.25">
      <c r="A33" s="1" t="s">
        <v>19</v>
      </c>
    </row>
    <row r="34" spans="1:7" s="1" customFormat="1" ht="30" x14ac:dyDescent="0.25">
      <c r="A34" s="6" t="s">
        <v>9</v>
      </c>
      <c r="B34" s="42" t="s">
        <v>23</v>
      </c>
      <c r="C34" s="42"/>
      <c r="D34" s="42"/>
      <c r="E34" s="42"/>
      <c r="F34" s="42"/>
      <c r="G34" s="6" t="s">
        <v>28</v>
      </c>
    </row>
    <row r="35" spans="1:7" x14ac:dyDescent="0.25">
      <c r="A35" s="12">
        <v>1</v>
      </c>
      <c r="B35" s="41"/>
      <c r="C35" s="41"/>
      <c r="D35" s="41"/>
      <c r="E35" s="41"/>
      <c r="F35" s="41"/>
      <c r="G35" s="5"/>
    </row>
    <row r="36" spans="1:7" x14ac:dyDescent="0.25">
      <c r="A36" s="12">
        <v>2</v>
      </c>
      <c r="B36" s="41"/>
      <c r="C36" s="41"/>
      <c r="D36" s="41"/>
      <c r="E36" s="41"/>
      <c r="F36" s="41"/>
      <c r="G36" s="5"/>
    </row>
    <row r="37" spans="1:7" x14ac:dyDescent="0.25">
      <c r="A37" s="12">
        <v>3</v>
      </c>
      <c r="B37" s="41"/>
      <c r="C37" s="41"/>
      <c r="D37" s="41"/>
      <c r="E37" s="41"/>
      <c r="F37" s="41"/>
      <c r="G37" s="5"/>
    </row>
    <row r="38" spans="1:7" x14ac:dyDescent="0.25">
      <c r="A38" s="12">
        <v>4</v>
      </c>
      <c r="B38" s="41"/>
      <c r="C38" s="41"/>
      <c r="D38" s="41"/>
      <c r="E38" s="41"/>
      <c r="F38" s="41"/>
      <c r="G38" s="5"/>
    </row>
    <row r="39" spans="1:7" x14ac:dyDescent="0.25">
      <c r="A39" s="12">
        <v>5</v>
      </c>
      <c r="B39" s="41"/>
      <c r="C39" s="41"/>
      <c r="D39" s="41"/>
      <c r="E39" s="41"/>
      <c r="F39" s="41"/>
      <c r="G39" s="5"/>
    </row>
    <row r="40" spans="1:7" x14ac:dyDescent="0.25">
      <c r="F40" s="11" t="s">
        <v>25</v>
      </c>
      <c r="G40" s="20">
        <f>SUM(G35:G39)</f>
        <v>0</v>
      </c>
    </row>
    <row r="41" spans="1:7" x14ac:dyDescent="0.25">
      <c r="F41" s="11"/>
      <c r="G41" s="14"/>
    </row>
    <row r="42" spans="1:7" ht="15.75" x14ac:dyDescent="0.25">
      <c r="A42" s="1"/>
      <c r="F42" s="23" t="s">
        <v>26</v>
      </c>
      <c r="G42" s="24">
        <f>SUM(G40,G32,G25,G14)</f>
        <v>0</v>
      </c>
    </row>
  </sheetData>
  <mergeCells count="10">
    <mergeCell ref="B36:F36"/>
    <mergeCell ref="B37:F37"/>
    <mergeCell ref="B38:F38"/>
    <mergeCell ref="B39:F39"/>
    <mergeCell ref="B28:F28"/>
    <mergeCell ref="B29:F29"/>
    <mergeCell ref="B30:F30"/>
    <mergeCell ref="B31:F31"/>
    <mergeCell ref="B34:F34"/>
    <mergeCell ref="B35:F35"/>
  </mergeCells>
  <pageMargins left="0.7" right="0.7" top="0.75" bottom="0.75" header="0.3" footer="0.3"/>
  <pageSetup scale="93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0AE5-6F8D-4940-9AE1-0214843F516B}">
  <sheetPr>
    <pageSetUpPr fitToPage="1"/>
  </sheetPr>
  <dimension ref="A1:G42"/>
  <sheetViews>
    <sheetView workbookViewId="0">
      <pane ySplit="3" topLeftCell="A28" activePane="bottomLeft" state="frozen"/>
      <selection pane="bottomLeft" activeCell="A2" sqref="A2"/>
    </sheetView>
  </sheetViews>
  <sheetFormatPr defaultRowHeight="15" x14ac:dyDescent="0.25"/>
  <cols>
    <col min="1" max="1" width="4.85546875" customWidth="1"/>
    <col min="2" max="2" width="20.42578125" customWidth="1"/>
    <col min="3" max="3" width="11.85546875" bestFit="1" customWidth="1"/>
    <col min="4" max="4" width="10" bestFit="1" customWidth="1"/>
    <col min="5" max="5" width="10.42578125" bestFit="1" customWidth="1"/>
    <col min="6" max="6" width="11.28515625" bestFit="1" customWidth="1"/>
    <col min="7" max="7" width="13.5703125" bestFit="1" customWidth="1"/>
  </cols>
  <sheetData>
    <row r="1" spans="1:7" ht="15.75" x14ac:dyDescent="0.25">
      <c r="A1" s="8" t="s">
        <v>20</v>
      </c>
    </row>
    <row r="2" spans="1:7" ht="15.75" x14ac:dyDescent="0.25">
      <c r="A2" s="8" t="s">
        <v>49</v>
      </c>
    </row>
    <row r="3" spans="1:7" ht="15.75" x14ac:dyDescent="0.25">
      <c r="A3" s="21" t="s">
        <v>37</v>
      </c>
      <c r="B3" s="22"/>
    </row>
    <row r="5" spans="1:7" x14ac:dyDescent="0.25">
      <c r="A5" s="1" t="s">
        <v>0</v>
      </c>
    </row>
    <row r="6" spans="1:7" ht="45" x14ac:dyDescent="0.25">
      <c r="A6" s="6" t="s">
        <v>9</v>
      </c>
      <c r="B6" s="6" t="s">
        <v>2</v>
      </c>
      <c r="C6" s="6" t="s">
        <v>1</v>
      </c>
      <c r="D6" s="6" t="s">
        <v>17</v>
      </c>
      <c r="E6" s="6" t="s">
        <v>18</v>
      </c>
      <c r="F6" s="6" t="s">
        <v>3</v>
      </c>
      <c r="G6" s="6" t="s">
        <v>10</v>
      </c>
    </row>
    <row r="7" spans="1:7" x14ac:dyDescent="0.25">
      <c r="A7" s="30">
        <v>1</v>
      </c>
      <c r="B7" s="30"/>
      <c r="C7" s="3"/>
      <c r="D7" s="4"/>
      <c r="E7" s="3"/>
      <c r="F7" s="5"/>
      <c r="G7" s="5">
        <f>C7*D7*E7+F7</f>
        <v>0</v>
      </c>
    </row>
    <row r="8" spans="1:7" x14ac:dyDescent="0.25">
      <c r="A8" s="30">
        <v>2</v>
      </c>
      <c r="B8" s="30"/>
      <c r="C8" s="3"/>
      <c r="D8" s="4"/>
      <c r="E8" s="3"/>
      <c r="F8" s="5"/>
      <c r="G8" s="5">
        <f t="shared" ref="G8:G13" si="0">C8*D8*E8+F8</f>
        <v>0</v>
      </c>
    </row>
    <row r="9" spans="1:7" x14ac:dyDescent="0.25">
      <c r="A9" s="30">
        <v>3</v>
      </c>
      <c r="B9" s="30"/>
      <c r="C9" s="3"/>
      <c r="D9" s="4"/>
      <c r="E9" s="3"/>
      <c r="F9" s="5"/>
      <c r="G9" s="5">
        <f t="shared" si="0"/>
        <v>0</v>
      </c>
    </row>
    <row r="10" spans="1:7" x14ac:dyDescent="0.25">
      <c r="A10" s="30">
        <v>4</v>
      </c>
      <c r="B10" s="30"/>
      <c r="C10" s="3"/>
      <c r="D10" s="4"/>
      <c r="E10" s="3"/>
      <c r="F10" s="5"/>
      <c r="G10" s="5">
        <f t="shared" si="0"/>
        <v>0</v>
      </c>
    </row>
    <row r="11" spans="1:7" x14ac:dyDescent="0.25">
      <c r="A11" s="30">
        <v>5</v>
      </c>
      <c r="B11" s="30"/>
      <c r="C11" s="3"/>
      <c r="D11" s="4"/>
      <c r="E11" s="3"/>
      <c r="F11" s="5"/>
      <c r="G11" s="5">
        <f t="shared" si="0"/>
        <v>0</v>
      </c>
    </row>
    <row r="12" spans="1:7" x14ac:dyDescent="0.25">
      <c r="A12" s="30">
        <v>6</v>
      </c>
      <c r="B12" s="30"/>
      <c r="C12" s="3"/>
      <c r="D12" s="4"/>
      <c r="E12" s="3"/>
      <c r="F12" s="5"/>
      <c r="G12" s="5">
        <f t="shared" si="0"/>
        <v>0</v>
      </c>
    </row>
    <row r="13" spans="1:7" x14ac:dyDescent="0.25">
      <c r="A13" s="30">
        <v>7</v>
      </c>
      <c r="B13" s="30"/>
      <c r="C13" s="3"/>
      <c r="D13" s="4"/>
      <c r="E13" s="3"/>
      <c r="F13" s="5"/>
      <c r="G13" s="5">
        <f t="shared" si="0"/>
        <v>0</v>
      </c>
    </row>
    <row r="14" spans="1:7" x14ac:dyDescent="0.25">
      <c r="D14" s="11" t="s">
        <v>11</v>
      </c>
      <c r="E14" s="9">
        <f>SUM(E7:E13)</f>
        <v>0</v>
      </c>
      <c r="F14" s="10">
        <f>SUM(F7:F13)</f>
        <v>0</v>
      </c>
      <c r="G14" s="10">
        <f>SUM(G7:G13)</f>
        <v>0</v>
      </c>
    </row>
    <row r="15" spans="1:7" x14ac:dyDescent="0.25">
      <c r="A15" s="1" t="s">
        <v>21</v>
      </c>
    </row>
    <row r="16" spans="1:7" ht="75" x14ac:dyDescent="0.25">
      <c r="A16" s="6" t="s">
        <v>9</v>
      </c>
      <c r="B16" s="6" t="s">
        <v>12</v>
      </c>
      <c r="C16" s="6" t="s">
        <v>5</v>
      </c>
      <c r="D16" s="6" t="s">
        <v>22</v>
      </c>
      <c r="E16" s="6" t="s">
        <v>48</v>
      </c>
      <c r="F16" s="6" t="s">
        <v>6</v>
      </c>
      <c r="G16" s="6" t="s">
        <v>7</v>
      </c>
    </row>
    <row r="17" spans="1:7" ht="30" x14ac:dyDescent="0.25">
      <c r="A17" s="33">
        <v>1</v>
      </c>
      <c r="B17" s="34" t="s">
        <v>39</v>
      </c>
      <c r="C17" s="35"/>
      <c r="D17" s="35"/>
      <c r="E17" s="35">
        <f>SUM(C17:D17)</f>
        <v>0</v>
      </c>
      <c r="F17" s="36"/>
      <c r="G17" s="37">
        <f>F17*E17</f>
        <v>0</v>
      </c>
    </row>
    <row r="18" spans="1:7" ht="30" x14ac:dyDescent="0.25">
      <c r="A18" s="33">
        <v>2</v>
      </c>
      <c r="B18" s="34" t="s">
        <v>40</v>
      </c>
      <c r="C18" s="35"/>
      <c r="D18" s="35"/>
      <c r="E18" s="35">
        <f t="shared" ref="E18:E24" si="1">SUM(C18:D18)</f>
        <v>0</v>
      </c>
      <c r="F18" s="36"/>
      <c r="G18" s="37">
        <f>F18*E18</f>
        <v>0</v>
      </c>
    </row>
    <row r="19" spans="1:7" x14ac:dyDescent="0.25">
      <c r="A19" s="33">
        <v>3</v>
      </c>
      <c r="B19" s="34" t="s">
        <v>41</v>
      </c>
      <c r="C19" s="35"/>
      <c r="D19" s="35"/>
      <c r="E19" s="35">
        <f t="shared" si="1"/>
        <v>0</v>
      </c>
      <c r="F19" s="36"/>
      <c r="G19" s="37">
        <f>F19*E19</f>
        <v>0</v>
      </c>
    </row>
    <row r="20" spans="1:7" ht="30" x14ac:dyDescent="0.25">
      <c r="A20" s="33">
        <v>4</v>
      </c>
      <c r="B20" s="34" t="s">
        <v>42</v>
      </c>
      <c r="C20" s="35"/>
      <c r="D20" s="35"/>
      <c r="E20" s="35">
        <f t="shared" si="1"/>
        <v>0</v>
      </c>
      <c r="F20" s="36"/>
      <c r="G20" s="37">
        <f>F20*E20</f>
        <v>0</v>
      </c>
    </row>
    <row r="21" spans="1:7" x14ac:dyDescent="0.25">
      <c r="A21" s="33">
        <v>5</v>
      </c>
      <c r="B21" s="34"/>
      <c r="C21" s="35"/>
      <c r="D21" s="35"/>
      <c r="E21" s="35">
        <f t="shared" si="1"/>
        <v>0</v>
      </c>
      <c r="F21" s="36"/>
      <c r="G21" s="37">
        <f t="shared" ref="G21:G24" si="2">F21*E21</f>
        <v>0</v>
      </c>
    </row>
    <row r="22" spans="1:7" x14ac:dyDescent="0.25">
      <c r="A22" s="33">
        <v>6</v>
      </c>
      <c r="B22" s="34"/>
      <c r="C22" s="35"/>
      <c r="D22" s="35"/>
      <c r="E22" s="35">
        <f t="shared" si="1"/>
        <v>0</v>
      </c>
      <c r="F22" s="36"/>
      <c r="G22" s="37">
        <f t="shared" si="2"/>
        <v>0</v>
      </c>
    </row>
    <row r="23" spans="1:7" x14ac:dyDescent="0.25">
      <c r="A23" s="33">
        <v>7</v>
      </c>
      <c r="B23" s="34"/>
      <c r="C23" s="35"/>
      <c r="D23" s="35"/>
      <c r="E23" s="35">
        <f t="shared" si="1"/>
        <v>0</v>
      </c>
      <c r="F23" s="36"/>
      <c r="G23" s="37">
        <f t="shared" si="2"/>
        <v>0</v>
      </c>
    </row>
    <row r="24" spans="1:7" x14ac:dyDescent="0.25">
      <c r="A24" s="33">
        <v>8</v>
      </c>
      <c r="B24" s="34"/>
      <c r="C24" s="33"/>
      <c r="D24" s="35"/>
      <c r="E24" s="35">
        <f t="shared" si="1"/>
        <v>0</v>
      </c>
      <c r="F24" s="36"/>
      <c r="G24" s="37">
        <f t="shared" si="2"/>
        <v>0</v>
      </c>
    </row>
    <row r="25" spans="1:7" x14ac:dyDescent="0.25">
      <c r="A25" s="30"/>
      <c r="B25" s="30"/>
      <c r="C25" s="30"/>
      <c r="D25" s="30"/>
      <c r="E25" s="25" t="s">
        <v>27</v>
      </c>
      <c r="F25" s="18">
        <f>SUM(F17:F24)</f>
        <v>0</v>
      </c>
      <c r="G25" s="19">
        <f>SUM(G17:G24)</f>
        <v>0</v>
      </c>
    </row>
    <row r="26" spans="1:7" x14ac:dyDescent="0.25">
      <c r="A26" s="15"/>
      <c r="B26" s="15"/>
      <c r="C26" s="15"/>
      <c r="D26" s="15"/>
      <c r="E26" s="16"/>
      <c r="F26" s="15"/>
      <c r="G26" s="17"/>
    </row>
    <row r="27" spans="1:7" x14ac:dyDescent="0.25">
      <c r="A27" s="1" t="s">
        <v>8</v>
      </c>
    </row>
    <row r="28" spans="1:7" s="1" customFormat="1" ht="45" x14ac:dyDescent="0.25">
      <c r="A28" s="6" t="s">
        <v>9</v>
      </c>
      <c r="B28" s="42" t="s">
        <v>23</v>
      </c>
      <c r="C28" s="42"/>
      <c r="D28" s="42"/>
      <c r="E28" s="42"/>
      <c r="F28" s="42"/>
      <c r="G28" s="6" t="s">
        <v>24</v>
      </c>
    </row>
    <row r="29" spans="1:7" x14ac:dyDescent="0.25">
      <c r="A29" s="12">
        <v>1</v>
      </c>
      <c r="B29" s="41"/>
      <c r="C29" s="41"/>
      <c r="D29" s="41"/>
      <c r="E29" s="41"/>
      <c r="F29" s="41"/>
      <c r="G29" s="5"/>
    </row>
    <row r="30" spans="1:7" x14ac:dyDescent="0.25">
      <c r="A30" s="12">
        <v>2</v>
      </c>
      <c r="B30" s="41"/>
      <c r="C30" s="41"/>
      <c r="D30" s="41"/>
      <c r="E30" s="41"/>
      <c r="F30" s="41"/>
      <c r="G30" s="5"/>
    </row>
    <row r="31" spans="1:7" x14ac:dyDescent="0.25">
      <c r="A31" s="30">
        <v>3</v>
      </c>
      <c r="B31" s="41"/>
      <c r="C31" s="41"/>
      <c r="D31" s="41"/>
      <c r="E31" s="41"/>
      <c r="F31" s="41"/>
      <c r="G31" s="5"/>
    </row>
    <row r="32" spans="1:7" x14ac:dyDescent="0.25">
      <c r="F32" s="11" t="s">
        <v>29</v>
      </c>
      <c r="G32" s="20">
        <f>SUM(G29:G31)</f>
        <v>0</v>
      </c>
    </row>
    <row r="33" spans="1:7" x14ac:dyDescent="0.25">
      <c r="A33" s="1" t="s">
        <v>19</v>
      </c>
    </row>
    <row r="34" spans="1:7" s="1" customFormat="1" ht="30" x14ac:dyDescent="0.25">
      <c r="A34" s="6" t="s">
        <v>9</v>
      </c>
      <c r="B34" s="42" t="s">
        <v>23</v>
      </c>
      <c r="C34" s="42"/>
      <c r="D34" s="42"/>
      <c r="E34" s="42"/>
      <c r="F34" s="42"/>
      <c r="G34" s="6" t="s">
        <v>28</v>
      </c>
    </row>
    <row r="35" spans="1:7" x14ac:dyDescent="0.25">
      <c r="A35" s="12">
        <v>1</v>
      </c>
      <c r="B35" s="41"/>
      <c r="C35" s="41"/>
      <c r="D35" s="41"/>
      <c r="E35" s="41"/>
      <c r="F35" s="41"/>
      <c r="G35" s="5"/>
    </row>
    <row r="36" spans="1:7" x14ac:dyDescent="0.25">
      <c r="A36" s="12">
        <v>2</v>
      </c>
      <c r="B36" s="41"/>
      <c r="C36" s="41"/>
      <c r="D36" s="41"/>
      <c r="E36" s="41"/>
      <c r="F36" s="41"/>
      <c r="G36" s="5"/>
    </row>
    <row r="37" spans="1:7" x14ac:dyDescent="0.25">
      <c r="A37" s="12">
        <v>3</v>
      </c>
      <c r="B37" s="41"/>
      <c r="C37" s="41"/>
      <c r="D37" s="41"/>
      <c r="E37" s="41"/>
      <c r="F37" s="41"/>
      <c r="G37" s="5"/>
    </row>
    <row r="38" spans="1:7" x14ac:dyDescent="0.25">
      <c r="A38" s="12">
        <v>4</v>
      </c>
      <c r="B38" s="41"/>
      <c r="C38" s="41"/>
      <c r="D38" s="41"/>
      <c r="E38" s="41"/>
      <c r="F38" s="41"/>
      <c r="G38" s="5"/>
    </row>
    <row r="39" spans="1:7" x14ac:dyDescent="0.25">
      <c r="A39" s="12">
        <v>5</v>
      </c>
      <c r="B39" s="41"/>
      <c r="C39" s="41"/>
      <c r="D39" s="41"/>
      <c r="E39" s="41"/>
      <c r="F39" s="41"/>
      <c r="G39" s="5"/>
    </row>
    <row r="40" spans="1:7" x14ac:dyDescent="0.25">
      <c r="F40" s="11" t="s">
        <v>25</v>
      </c>
      <c r="G40" s="20">
        <f>SUM(G35:G39)</f>
        <v>0</v>
      </c>
    </row>
    <row r="41" spans="1:7" x14ac:dyDescent="0.25">
      <c r="F41" s="11"/>
      <c r="G41" s="14"/>
    </row>
    <row r="42" spans="1:7" ht="15.75" x14ac:dyDescent="0.25">
      <c r="A42" s="1"/>
      <c r="F42" s="23" t="s">
        <v>26</v>
      </c>
      <c r="G42" s="24">
        <f>SUM(G40,G32,G25,G14)</f>
        <v>0</v>
      </c>
    </row>
  </sheetData>
  <mergeCells count="10">
    <mergeCell ref="B36:F36"/>
    <mergeCell ref="B37:F37"/>
    <mergeCell ref="B38:F38"/>
    <mergeCell ref="B39:F39"/>
    <mergeCell ref="B28:F28"/>
    <mergeCell ref="B29:F29"/>
    <mergeCell ref="B30:F30"/>
    <mergeCell ref="B31:F31"/>
    <mergeCell ref="B34:F34"/>
    <mergeCell ref="B35:F35"/>
  </mergeCells>
  <pageMargins left="0.7" right="0.7" top="0.75" bottom="0.75" header="0.3" footer="0.3"/>
  <pageSetup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A71C5-2635-41B8-AC42-DBE34F37BA83}">
  <dimension ref="A1:E39"/>
  <sheetViews>
    <sheetView tabSelected="1" topLeftCell="A14" workbookViewId="0">
      <selection activeCell="A33" sqref="A33"/>
    </sheetView>
  </sheetViews>
  <sheetFormatPr defaultRowHeight="15" x14ac:dyDescent="0.25"/>
  <cols>
    <col min="1" max="1" width="17.7109375" customWidth="1"/>
    <col min="2" max="5" width="16.7109375" customWidth="1"/>
  </cols>
  <sheetData>
    <row r="1" spans="1:5" ht="15.75" x14ac:dyDescent="0.25">
      <c r="A1" s="8" t="s">
        <v>20</v>
      </c>
    </row>
    <row r="2" spans="1:5" ht="15.75" x14ac:dyDescent="0.25">
      <c r="A2" s="8" t="s">
        <v>38</v>
      </c>
    </row>
    <row r="5" spans="1:5" ht="18.75" x14ac:dyDescent="0.3">
      <c r="A5" s="28" t="s">
        <v>35</v>
      </c>
      <c r="B5" s="22"/>
    </row>
    <row r="6" spans="1:5" x14ac:dyDescent="0.25">
      <c r="A6" s="11" t="s">
        <v>51</v>
      </c>
      <c r="B6" s="26" t="s">
        <v>32</v>
      </c>
      <c r="C6" s="26" t="s">
        <v>33</v>
      </c>
      <c r="D6" s="26" t="s">
        <v>34</v>
      </c>
      <c r="E6" s="26" t="s">
        <v>11</v>
      </c>
    </row>
    <row r="7" spans="1:5" x14ac:dyDescent="0.25">
      <c r="A7" s="7" t="s">
        <v>30</v>
      </c>
      <c r="B7" s="3">
        <f>'Yr 1 Retail'!E14</f>
        <v>0</v>
      </c>
      <c r="C7" s="3">
        <f>'Yr 2 Retail'!E14</f>
        <v>0</v>
      </c>
      <c r="D7" s="3">
        <f>'Yr 3 Retail'!E14</f>
        <v>0</v>
      </c>
      <c r="E7" s="3"/>
    </row>
    <row r="8" spans="1:5" x14ac:dyDescent="0.25">
      <c r="A8" s="7" t="s">
        <v>36</v>
      </c>
      <c r="B8" s="13" t="str">
        <f>IFERROR(B9/B7,"")</f>
        <v/>
      </c>
      <c r="C8" s="13" t="str">
        <f>IFERROR(C9/C7,"")</f>
        <v/>
      </c>
      <c r="D8" s="13" t="str">
        <f>IFERROR(D9/D7,"")</f>
        <v/>
      </c>
      <c r="E8" s="13" t="str">
        <f>IFERROR(E9/E7,"")</f>
        <v/>
      </c>
    </row>
    <row r="9" spans="1:5" x14ac:dyDescent="0.25">
      <c r="A9" s="7" t="s">
        <v>31</v>
      </c>
      <c r="B9" s="13">
        <f>'Yr 2 Retail'!G14</f>
        <v>0</v>
      </c>
      <c r="C9" s="13">
        <f>'Yr 2 Retail'!G14</f>
        <v>0</v>
      </c>
      <c r="D9" s="13">
        <f>'Yr 3 Retail'!G14</f>
        <v>0</v>
      </c>
      <c r="E9" s="13">
        <f>SUM(B9:D9)</f>
        <v>0</v>
      </c>
    </row>
    <row r="10" spans="1:5" x14ac:dyDescent="0.25">
      <c r="A10" s="7" t="s">
        <v>44</v>
      </c>
      <c r="B10" s="13">
        <f>'Yr 1 Distrib'!G25</f>
        <v>0</v>
      </c>
      <c r="C10" s="13">
        <f>'Yr 2 Retail'!G25</f>
        <v>0</v>
      </c>
      <c r="D10" s="13">
        <f>'Yr 3 Retail'!G25</f>
        <v>0</v>
      </c>
      <c r="E10" s="13">
        <f t="shared" ref="E10:E13" si="0">SUM(B10:D10)</f>
        <v>0</v>
      </c>
    </row>
    <row r="11" spans="1:5" x14ac:dyDescent="0.25">
      <c r="A11" s="7" t="s">
        <v>45</v>
      </c>
      <c r="B11" s="13">
        <f>'Yr 1 Retail'!G32</f>
        <v>0</v>
      </c>
      <c r="C11" s="13">
        <f>'Yr 2 Retail'!G32</f>
        <v>0</v>
      </c>
      <c r="D11" s="13">
        <f>'Yr 3 Retail'!G32</f>
        <v>0</v>
      </c>
      <c r="E11" s="13">
        <f t="shared" si="0"/>
        <v>0</v>
      </c>
    </row>
    <row r="12" spans="1:5" x14ac:dyDescent="0.25">
      <c r="A12" s="7" t="s">
        <v>46</v>
      </c>
      <c r="B12" s="13">
        <f>'Yr 1 Retail'!G40</f>
        <v>0</v>
      </c>
      <c r="C12" s="13">
        <f>'Yr 2 Retail'!G40</f>
        <v>0</v>
      </c>
      <c r="D12" s="13">
        <f>'Yr 3 Retail'!G40</f>
        <v>0</v>
      </c>
      <c r="E12" s="13">
        <f t="shared" si="0"/>
        <v>0</v>
      </c>
    </row>
    <row r="13" spans="1:5" x14ac:dyDescent="0.25">
      <c r="A13" s="11" t="s">
        <v>47</v>
      </c>
      <c r="B13" s="13">
        <f>SUM(B9:B12)</f>
        <v>0</v>
      </c>
      <c r="C13" s="13">
        <f t="shared" ref="C13:D13" si="1">SUM(C9:C12)</f>
        <v>0</v>
      </c>
      <c r="D13" s="13">
        <f t="shared" si="1"/>
        <v>0</v>
      </c>
      <c r="E13" s="13">
        <f t="shared" si="0"/>
        <v>0</v>
      </c>
    </row>
    <row r="15" spans="1:5" x14ac:dyDescent="0.25">
      <c r="A15" s="38" t="s">
        <v>52</v>
      </c>
      <c r="B15" s="26" t="s">
        <v>32</v>
      </c>
      <c r="C15" s="26" t="s">
        <v>33</v>
      </c>
      <c r="D15" s="26" t="s">
        <v>34</v>
      </c>
      <c r="E15" s="26" t="s">
        <v>11</v>
      </c>
    </row>
    <row r="16" spans="1:5" x14ac:dyDescent="0.25">
      <c r="A16" s="7" t="s">
        <v>30</v>
      </c>
      <c r="B16" s="3">
        <f>'Yr 1 Distrib'!E14</f>
        <v>0</v>
      </c>
      <c r="C16" s="3">
        <f>'Yr 2 Distrib'!E14</f>
        <v>0</v>
      </c>
      <c r="D16" s="3">
        <f>'Yr 3 Distrib'!E14</f>
        <v>0</v>
      </c>
      <c r="E16" s="3">
        <f>SUM(B16:D16)</f>
        <v>0</v>
      </c>
    </row>
    <row r="17" spans="1:5" x14ac:dyDescent="0.25">
      <c r="A17" s="7" t="s">
        <v>36</v>
      </c>
      <c r="B17" s="13" t="str">
        <f>IFERROR(B18/B16,"")</f>
        <v/>
      </c>
      <c r="C17" s="13" t="str">
        <f>IFERROR(C18/C16,"")</f>
        <v/>
      </c>
      <c r="D17" s="13" t="str">
        <f>IFERROR(D18/D16,"")</f>
        <v/>
      </c>
      <c r="E17" s="13" t="str">
        <f>IFERROR(E18/E16,"")</f>
        <v/>
      </c>
    </row>
    <row r="18" spans="1:5" x14ac:dyDescent="0.25">
      <c r="A18" s="7" t="s">
        <v>31</v>
      </c>
      <c r="B18" s="13">
        <f>'Yr 1 Distrib'!G14</f>
        <v>0</v>
      </c>
      <c r="C18" s="13">
        <f>'Yr 2 Distrib'!G14</f>
        <v>0</v>
      </c>
      <c r="D18" s="13">
        <f>'Yr 3 Distrib'!G14</f>
        <v>0</v>
      </c>
      <c r="E18" s="13">
        <f>SUM(B18:D18)</f>
        <v>0</v>
      </c>
    </row>
    <row r="19" spans="1:5" x14ac:dyDescent="0.25">
      <c r="A19" s="7" t="s">
        <v>44</v>
      </c>
      <c r="B19" s="13">
        <f>'Yr 1 Distrib'!G25</f>
        <v>0</v>
      </c>
      <c r="C19" s="13">
        <f>'Yr 2 Distrib'!G25</f>
        <v>0</v>
      </c>
      <c r="D19" s="13">
        <f>'Yr 3 Distrib'!G25</f>
        <v>0</v>
      </c>
      <c r="E19" s="13">
        <f t="shared" ref="E19:E22" si="2">SUM(B19:D19)</f>
        <v>0</v>
      </c>
    </row>
    <row r="20" spans="1:5" x14ac:dyDescent="0.25">
      <c r="A20" s="7" t="s">
        <v>45</v>
      </c>
      <c r="B20" s="13">
        <f>'Yr 1 Distrib'!G32</f>
        <v>0</v>
      </c>
      <c r="C20" s="13">
        <f>'Yr 2 Distrib'!G32</f>
        <v>0</v>
      </c>
      <c r="D20" s="13">
        <f>'Yr 3 Distrib'!G32</f>
        <v>0</v>
      </c>
      <c r="E20" s="13">
        <f t="shared" si="2"/>
        <v>0</v>
      </c>
    </row>
    <row r="21" spans="1:5" x14ac:dyDescent="0.25">
      <c r="A21" s="7" t="s">
        <v>46</v>
      </c>
      <c r="B21" s="13">
        <f>'Yr 1 Distrib'!G40</f>
        <v>0</v>
      </c>
      <c r="C21" s="13">
        <f>'Yr 2 Distrib'!G40</f>
        <v>0</v>
      </c>
      <c r="D21" s="13">
        <f>'Yr 3 Distrib'!G40</f>
        <v>0</v>
      </c>
      <c r="E21" s="13">
        <f t="shared" si="2"/>
        <v>0</v>
      </c>
    </row>
    <row r="22" spans="1:5" x14ac:dyDescent="0.25">
      <c r="A22" s="11" t="s">
        <v>47</v>
      </c>
      <c r="B22" s="13">
        <f>SUM(B18:B21)</f>
        <v>0</v>
      </c>
      <c r="C22" s="13">
        <f t="shared" ref="C22:D22" si="3">SUM(C18:C21)</f>
        <v>0</v>
      </c>
      <c r="D22" s="13">
        <f t="shared" si="3"/>
        <v>0</v>
      </c>
      <c r="E22" s="13">
        <f t="shared" si="2"/>
        <v>0</v>
      </c>
    </row>
    <row r="24" spans="1:5" x14ac:dyDescent="0.25">
      <c r="A24" s="38" t="s">
        <v>53</v>
      </c>
      <c r="B24" s="26" t="s">
        <v>32</v>
      </c>
      <c r="C24" s="26" t="s">
        <v>33</v>
      </c>
      <c r="D24" s="26" t="s">
        <v>34</v>
      </c>
      <c r="E24" s="26" t="s">
        <v>11</v>
      </c>
    </row>
    <row r="25" spans="1:5" x14ac:dyDescent="0.25">
      <c r="A25" s="7" t="s">
        <v>30</v>
      </c>
      <c r="B25" s="3">
        <f>B16+B7</f>
        <v>0</v>
      </c>
      <c r="C25" s="3">
        <f t="shared" ref="C25:E25" si="4">C16+C7</f>
        <v>0</v>
      </c>
      <c r="D25" s="3">
        <f t="shared" si="4"/>
        <v>0</v>
      </c>
      <c r="E25" s="3">
        <f t="shared" si="4"/>
        <v>0</v>
      </c>
    </row>
    <row r="26" spans="1:5" x14ac:dyDescent="0.25">
      <c r="A26" s="7" t="s">
        <v>36</v>
      </c>
      <c r="B26" s="13" t="str">
        <f>IFERROR(B27/B25,"")</f>
        <v/>
      </c>
      <c r="C26" s="13" t="str">
        <f>IFERROR(C27/C25,"")</f>
        <v/>
      </c>
      <c r="D26" s="13" t="str">
        <f>IFERROR(D27/D25,"")</f>
        <v/>
      </c>
      <c r="E26" s="13" t="str">
        <f>IFERROR(E27/E25,"")</f>
        <v/>
      </c>
    </row>
    <row r="27" spans="1:5" x14ac:dyDescent="0.25">
      <c r="A27" s="7" t="s">
        <v>31</v>
      </c>
      <c r="B27" s="5">
        <f>B9+B18</f>
        <v>0</v>
      </c>
      <c r="C27" s="5">
        <f t="shared" ref="C27:E27" si="5">C9+C18</f>
        <v>0</v>
      </c>
      <c r="D27" s="5">
        <f t="shared" si="5"/>
        <v>0</v>
      </c>
      <c r="E27" s="5">
        <f t="shared" si="5"/>
        <v>0</v>
      </c>
    </row>
    <row r="28" spans="1:5" x14ac:dyDescent="0.25">
      <c r="A28" s="7" t="s">
        <v>44</v>
      </c>
      <c r="B28" s="5">
        <f t="shared" ref="B28:E28" si="6">B10+B19</f>
        <v>0</v>
      </c>
      <c r="C28" s="5">
        <f t="shared" si="6"/>
        <v>0</v>
      </c>
      <c r="D28" s="5">
        <f t="shared" si="6"/>
        <v>0</v>
      </c>
      <c r="E28" s="5">
        <f t="shared" si="6"/>
        <v>0</v>
      </c>
    </row>
    <row r="29" spans="1:5" x14ac:dyDescent="0.25">
      <c r="A29" s="7" t="s">
        <v>45</v>
      </c>
      <c r="B29" s="5">
        <f t="shared" ref="B29:E29" si="7">B11+B20</f>
        <v>0</v>
      </c>
      <c r="C29" s="5">
        <f t="shared" si="7"/>
        <v>0</v>
      </c>
      <c r="D29" s="5">
        <f t="shared" si="7"/>
        <v>0</v>
      </c>
      <c r="E29" s="5">
        <f t="shared" si="7"/>
        <v>0</v>
      </c>
    </row>
    <row r="30" spans="1:5" x14ac:dyDescent="0.25">
      <c r="A30" s="7" t="s">
        <v>46</v>
      </c>
      <c r="B30" s="5">
        <f t="shared" ref="B30:E30" si="8">B12+B21</f>
        <v>0</v>
      </c>
      <c r="C30" s="5">
        <f t="shared" si="8"/>
        <v>0</v>
      </c>
      <c r="D30" s="5">
        <f t="shared" si="8"/>
        <v>0</v>
      </c>
      <c r="E30" s="5">
        <f t="shared" si="8"/>
        <v>0</v>
      </c>
    </row>
    <row r="31" spans="1:5" x14ac:dyDescent="0.25">
      <c r="A31" s="11" t="s">
        <v>47</v>
      </c>
      <c r="B31" s="5">
        <f t="shared" ref="B31:E31" si="9">B13+B22</f>
        <v>0</v>
      </c>
      <c r="C31" s="5">
        <f t="shared" si="9"/>
        <v>0</v>
      </c>
      <c r="D31" s="5">
        <f t="shared" si="9"/>
        <v>0</v>
      </c>
      <c r="E31" s="5">
        <f t="shared" si="9"/>
        <v>0</v>
      </c>
    </row>
    <row r="32" spans="1:5" x14ac:dyDescent="0.25">
      <c r="A32" s="11" t="s">
        <v>55</v>
      </c>
      <c r="B32" s="39">
        <v>17993000</v>
      </c>
      <c r="C32" s="39">
        <v>16930000</v>
      </c>
      <c r="D32" s="39">
        <v>16432000</v>
      </c>
      <c r="E32" s="39">
        <f>SUM(B32:D32)</f>
        <v>51355000</v>
      </c>
    </row>
    <row r="33" spans="1:5" x14ac:dyDescent="0.25">
      <c r="A33" s="11" t="s">
        <v>54</v>
      </c>
      <c r="B33" s="40">
        <f>B31/B32</f>
        <v>0</v>
      </c>
      <c r="C33" s="40">
        <f t="shared" ref="C33:E33" si="10">C31/C32</f>
        <v>0</v>
      </c>
      <c r="D33" s="40">
        <f t="shared" si="10"/>
        <v>0</v>
      </c>
      <c r="E33" s="40">
        <f t="shared" si="10"/>
        <v>0</v>
      </c>
    </row>
    <row r="35" spans="1:5" x14ac:dyDescent="0.25">
      <c r="A35" s="32" t="s">
        <v>43</v>
      </c>
    </row>
    <row r="36" spans="1:5" x14ac:dyDescent="0.25">
      <c r="A36" s="27" t="s">
        <v>0</v>
      </c>
      <c r="B36" s="31" t="str">
        <f>IFERROR(B27/B$31,"")</f>
        <v/>
      </c>
      <c r="C36" s="31" t="str">
        <f t="shared" ref="C36:E36" si="11">IFERROR(C27/C$31,"")</f>
        <v/>
      </c>
      <c r="D36" s="31" t="str">
        <f t="shared" si="11"/>
        <v/>
      </c>
      <c r="E36" s="31" t="str">
        <f t="shared" si="11"/>
        <v/>
      </c>
    </row>
    <row r="37" spans="1:5" x14ac:dyDescent="0.25">
      <c r="A37" s="7" t="s">
        <v>4</v>
      </c>
      <c r="B37" s="31" t="str">
        <f t="shared" ref="B37:E37" si="12">IFERROR(B28/B$31,"")</f>
        <v/>
      </c>
      <c r="C37" s="31" t="str">
        <f t="shared" si="12"/>
        <v/>
      </c>
      <c r="D37" s="31" t="str">
        <f t="shared" si="12"/>
        <v/>
      </c>
      <c r="E37" s="31" t="str">
        <f t="shared" si="12"/>
        <v/>
      </c>
    </row>
    <row r="38" spans="1:5" x14ac:dyDescent="0.25">
      <c r="A38" s="7" t="s">
        <v>8</v>
      </c>
      <c r="B38" s="31" t="str">
        <f t="shared" ref="B38:E38" si="13">IFERROR(B29/B$31,"")</f>
        <v/>
      </c>
      <c r="C38" s="31" t="str">
        <f t="shared" si="13"/>
        <v/>
      </c>
      <c r="D38" s="31" t="str">
        <f t="shared" si="13"/>
        <v/>
      </c>
      <c r="E38" s="31" t="str">
        <f t="shared" si="13"/>
        <v/>
      </c>
    </row>
    <row r="39" spans="1:5" x14ac:dyDescent="0.25">
      <c r="A39" s="7" t="s">
        <v>19</v>
      </c>
      <c r="B39" s="31" t="str">
        <f t="shared" ref="B39:E39" si="14">IFERROR(B30/B$31,"")</f>
        <v/>
      </c>
      <c r="C39" s="31" t="str">
        <f t="shared" si="14"/>
        <v/>
      </c>
      <c r="D39" s="31" t="str">
        <f t="shared" si="14"/>
        <v/>
      </c>
      <c r="E39" s="31" t="str">
        <f t="shared" si="14"/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Yr 1 Retail</vt:lpstr>
      <vt:lpstr>Yr 1 Distrib</vt:lpstr>
      <vt:lpstr>Yr 2 Retail</vt:lpstr>
      <vt:lpstr>Yr 2 Distrib</vt:lpstr>
      <vt:lpstr>Yr 3 Retail</vt:lpstr>
      <vt:lpstr>Yr 3 Distrib</vt:lpstr>
      <vt:lpstr>3-yr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Meyer</dc:creator>
  <cp:lastModifiedBy>Andy Meyer</cp:lastModifiedBy>
  <cp:lastPrinted>2018-12-26T22:07:03Z</cp:lastPrinted>
  <dcterms:created xsi:type="dcterms:W3CDTF">2018-12-04T16:05:34Z</dcterms:created>
  <dcterms:modified xsi:type="dcterms:W3CDTF">2019-01-02T15:27:29Z</dcterms:modified>
</cp:coreProperties>
</file>