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3 - Programs\3-2 Business Programs\3-2-20 Electric Vehicles Initiatives\35. Phase 10 DCFC\Draft RFP Documents\"/>
    </mc:Choice>
  </mc:AlternateContent>
  <xr:revisionPtr revIDLastSave="0" documentId="13_ncr:1_{662C0CF8-6F93-4CA3-BD09-1D621F3BDC53}" xr6:coauthVersionLast="47" xr6:coauthVersionMax="47" xr10:uidLastSave="{00000000-0000-0000-0000-000000000000}"/>
  <bookViews>
    <workbookView xWindow="-110" yWindow="-110" windowWidth="19420" windowHeight="10300" xr2:uid="{A6121BEC-702A-4210-BBFC-A5D109D58F68}"/>
  </bookViews>
  <sheets>
    <sheet name="Site #1" sheetId="1" r:id="rId1"/>
    <sheet name="Exampl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4" l="1"/>
  <c r="A2" i="4"/>
  <c r="B48" i="1"/>
  <c r="C10" i="4"/>
  <c r="C15" i="4" s="1"/>
  <c r="B48" i="4"/>
  <c r="B37" i="4"/>
  <c r="C31" i="4"/>
  <c r="C24" i="4"/>
  <c r="B51" i="1"/>
  <c r="C24" i="1"/>
  <c r="B40" i="1"/>
  <c r="C34" i="1"/>
  <c r="C15" i="1"/>
  <c r="C32" i="4" l="1"/>
  <c r="B39" i="4" s="1"/>
  <c r="B40" i="4" s="1"/>
  <c r="C35" i="1"/>
  <c r="B42" i="1" s="1"/>
  <c r="B43" i="1" s="1"/>
</calcChain>
</file>

<file path=xl/sharedStrings.xml><?xml version="1.0" encoding="utf-8"?>
<sst xmlns="http://schemas.openxmlformats.org/spreadsheetml/2006/main" count="73" uniqueCount="38">
  <si>
    <t>SUBTOTAL</t>
  </si>
  <si>
    <t>OTHER SOURCES OF FUNDING</t>
  </si>
  <si>
    <t>Other federal, state, and private funds</t>
  </si>
  <si>
    <t>ATTACHMENT A - PROJECT COST PROPOSAL FORM</t>
  </si>
  <si>
    <t>TOTAL EMT GRANT FUNDS REQUESTED (INCLUDING DCI)</t>
  </si>
  <si>
    <t>SITE DEVELOPMENT</t>
  </si>
  <si>
    <t>ELECTRICAL SYSTEM/INTERCONNECTION</t>
  </si>
  <si>
    <t>PERMITTING</t>
  </si>
  <si>
    <t>OTHER (PLEASE EXPLAIN)</t>
  </si>
  <si>
    <t>EXTENDED WARRANTIES/MAINTENANCE CONTRACTS</t>
  </si>
  <si>
    <t>NETWORKING FEES</t>
  </si>
  <si>
    <t>Five years of utility demand charges</t>
  </si>
  <si>
    <t>EVITP REGISTRATION FEES</t>
  </si>
  <si>
    <t>ENGINEERING</t>
  </si>
  <si>
    <t>ELIGIBLE COSTS</t>
  </si>
  <si>
    <t>REQUESTED GRANT FOR CAPITAL COSTS</t>
  </si>
  <si>
    <t>Expected federal tax credits</t>
  </si>
  <si>
    <t>SUBTOTAL OF OTHER FUNDING</t>
  </si>
  <si>
    <t>TOTAL CAPITAL COST</t>
  </si>
  <si>
    <t>TOTAL CAPITAL COST NET OTHER FUNDING</t>
  </si>
  <si>
    <t>MAXIMUM ALLOWABLE GRANT (80% OF TOTAL CAPITAL COST)</t>
  </si>
  <si>
    <t>ESTIMATE OF UTILITY DEMAND CHARGES</t>
  </si>
  <si>
    <t>MAXIMUM ALLOWABLE DEMAND CHARGE INCENTIVE</t>
  </si>
  <si>
    <t>DEMAND CHARGE INCENTIVE AMOUNT REQUESTED</t>
  </si>
  <si>
    <t xml:space="preserve">Fill in the yellow highlighted cells. </t>
  </si>
  <si>
    <t>(Installation Site Address)</t>
  </si>
  <si>
    <t>(Installation Site Name)</t>
  </si>
  <si>
    <t xml:space="preserve">PROJECT DEVELOPMENT, CONSTRUCTION, AND INSTALLATION COSTS: 
Itemize costs by major category. </t>
  </si>
  <si>
    <t xml:space="preserve">OTHER ELIGIBLE DIRECT COSTS:
Itemize costs by major categories (warranties, maintenance contracts, networking costs, battery energy storage systems, shipping, etc.) 
Please detail below. </t>
  </si>
  <si>
    <t>The ABC Company</t>
  </si>
  <si>
    <t>123 Main Street, Augusta, Maine 04330</t>
  </si>
  <si>
    <t xml:space="preserve">HARDWARE: 
List chargers by model and kW.
Include number of ports. 
Itemize other major charger-related items. </t>
  </si>
  <si>
    <t>Charger Brand Name 150 kW (Model # 12345) - 4 units; 4 ports</t>
  </si>
  <si>
    <t>CHARGER NETWORK PROVIDER TECHNICAL SUPPORT</t>
  </si>
  <si>
    <t>SHIPPING</t>
  </si>
  <si>
    <t>SIGNS</t>
  </si>
  <si>
    <t xml:space="preserve">This is an example of a completed form. </t>
  </si>
  <si>
    <t>Efficiency Maine RFP EM-004-2026 for Public DC Fast Chargers: Phase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</si>
</sst>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8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87">
    <xf numFmtId="0" fontId="0" fillId="0" borderId="0" xfId="0"/>
    <xf numFmtId="0" fontId="2" fillId="0" borderId="0" xfId="0" applyFont="1"/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2" fillId="0" borderId="17" xfId="0" applyFont="1" applyBorder="1" applyAlignment="1">
      <alignment horizontal="left" wrapText="1"/>
    </xf>
    <xf numFmtId="0" fontId="2" fillId="0" borderId="19" xfId="0" applyFont="1" applyBorder="1" applyAlignment="1">
      <alignment horizontal="left"/>
    </xf>
    <xf numFmtId="7" fontId="4" fillId="0" borderId="14" xfId="0" applyNumberFormat="1" applyFont="1" applyBorder="1"/>
    <xf numFmtId="0" fontId="5" fillId="0" borderId="4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7" fontId="4" fillId="0" borderId="6" xfId="0" applyNumberFormat="1" applyFont="1" applyBorder="1"/>
    <xf numFmtId="0" fontId="5" fillId="0" borderId="23" xfId="0" applyFont="1" applyBorder="1" applyAlignment="1">
      <alignment horizontal="left" wrapText="1"/>
    </xf>
    <xf numFmtId="7" fontId="4" fillId="0" borderId="8" xfId="0" applyNumberFormat="1" applyFont="1" applyBorder="1"/>
    <xf numFmtId="0" fontId="4" fillId="0" borderId="33" xfId="0" applyFont="1" applyBorder="1" applyAlignment="1">
      <alignment horizontal="left"/>
    </xf>
    <xf numFmtId="0" fontId="4" fillId="0" borderId="34" xfId="0" applyFont="1" applyBorder="1" applyAlignment="1">
      <alignment horizontal="right"/>
    </xf>
    <xf numFmtId="0" fontId="5" fillId="2" borderId="4" xfId="0" applyFont="1" applyFill="1" applyBorder="1" applyAlignment="1">
      <alignment horizontal="left" wrapText="1"/>
    </xf>
    <xf numFmtId="0" fontId="2" fillId="0" borderId="14" xfId="0" applyFont="1" applyBorder="1" applyAlignment="1">
      <alignment horizontal="left"/>
    </xf>
    <xf numFmtId="7" fontId="2" fillId="3" borderId="11" xfId="0" applyNumberFormat="1" applyFont="1" applyFill="1" applyBorder="1"/>
    <xf numFmtId="7" fontId="2" fillId="3" borderId="15" xfId="0" applyNumberFormat="1" applyFont="1" applyFill="1" applyBorder="1"/>
    <xf numFmtId="0" fontId="2" fillId="4" borderId="22" xfId="0" applyFont="1" applyFill="1" applyBorder="1"/>
    <xf numFmtId="0" fontId="5" fillId="2" borderId="6" xfId="0" applyFont="1" applyFill="1" applyBorder="1" applyAlignment="1">
      <alignment wrapText="1"/>
    </xf>
    <xf numFmtId="0" fontId="4" fillId="0" borderId="7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164" fontId="2" fillId="3" borderId="27" xfId="0" applyNumberFormat="1" applyFont="1" applyFill="1" applyBorder="1"/>
    <xf numFmtId="164" fontId="2" fillId="3" borderId="21" xfId="0" applyNumberFormat="1" applyFont="1" applyFill="1" applyBorder="1"/>
    <xf numFmtId="164" fontId="2" fillId="3" borderId="30" xfId="0" applyNumberFormat="1" applyFont="1" applyFill="1" applyBorder="1"/>
    <xf numFmtId="164" fontId="2" fillId="3" borderId="26" xfId="0" applyNumberFormat="1" applyFont="1" applyFill="1" applyBorder="1"/>
    <xf numFmtId="164" fontId="2" fillId="3" borderId="25" xfId="0" applyNumberFormat="1" applyFont="1" applyFill="1" applyBorder="1"/>
    <xf numFmtId="164" fontId="2" fillId="3" borderId="24" xfId="0" applyNumberFormat="1" applyFont="1" applyFill="1" applyBorder="1"/>
    <xf numFmtId="164" fontId="4" fillId="0" borderId="6" xfId="0" applyNumberFormat="1" applyFont="1" applyBorder="1"/>
    <xf numFmtId="164" fontId="2" fillId="3" borderId="18" xfId="0" applyNumberFormat="1" applyFont="1" applyFill="1" applyBorder="1"/>
    <xf numFmtId="164" fontId="2" fillId="3" borderId="20" xfId="0" applyNumberFormat="1" applyFont="1" applyFill="1" applyBorder="1"/>
    <xf numFmtId="164" fontId="2" fillId="0" borderId="0" xfId="0" applyNumberFormat="1" applyFont="1"/>
    <xf numFmtId="164" fontId="2" fillId="3" borderId="41" xfId="0" applyNumberFormat="1" applyFont="1" applyFill="1" applyBorder="1"/>
    <xf numFmtId="164" fontId="4" fillId="0" borderId="29" xfId="0" applyNumberFormat="1" applyFont="1" applyBorder="1" applyAlignment="1">
      <alignment horizontal="center"/>
    </xf>
    <xf numFmtId="164" fontId="5" fillId="2" borderId="5" xfId="0" applyNumberFormat="1" applyFont="1" applyFill="1" applyBorder="1" applyAlignment="1">
      <alignment horizontal="left"/>
    </xf>
    <xf numFmtId="164" fontId="4" fillId="0" borderId="14" xfId="0" applyNumberFormat="1" applyFont="1" applyBorder="1"/>
    <xf numFmtId="164" fontId="4" fillId="3" borderId="6" xfId="0" applyNumberFormat="1" applyFont="1" applyFill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0" fontId="5" fillId="2" borderId="16" xfId="0" applyFont="1" applyFill="1" applyBorder="1" applyAlignment="1">
      <alignment horizontal="left" wrapText="1"/>
    </xf>
    <xf numFmtId="0" fontId="5" fillId="2" borderId="29" xfId="0" applyFont="1" applyFill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2" fillId="3" borderId="38" xfId="0" applyFont="1" applyFill="1" applyBorder="1" applyAlignment="1">
      <alignment horizontal="left" wrapText="1"/>
    </xf>
    <xf numFmtId="0" fontId="2" fillId="3" borderId="39" xfId="0" applyFont="1" applyFill="1" applyBorder="1" applyAlignment="1">
      <alignment horizontal="left" wrapText="1"/>
    </xf>
    <xf numFmtId="0" fontId="2" fillId="3" borderId="40" xfId="0" applyFont="1" applyFill="1" applyBorder="1" applyAlignment="1">
      <alignment horizontal="left" wrapText="1"/>
    </xf>
    <xf numFmtId="0" fontId="2" fillId="3" borderId="13" xfId="0" applyFont="1" applyFill="1" applyBorder="1" applyAlignment="1">
      <alignment horizontal="left" wrapText="1"/>
    </xf>
    <xf numFmtId="0" fontId="2" fillId="3" borderId="40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2" fillId="3" borderId="4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0" borderId="35" xfId="0" applyFont="1" applyBorder="1" applyAlignment="1">
      <alignment horizontal="left" wrapText="1"/>
    </xf>
    <xf numFmtId="0" fontId="2" fillId="0" borderId="36" xfId="0" applyFont="1" applyBorder="1" applyAlignment="1">
      <alignment horizontal="left" wrapText="1"/>
    </xf>
    <xf numFmtId="0" fontId="2" fillId="0" borderId="37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3" borderId="43" xfId="0" applyFont="1" applyFill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3" borderId="4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left" wrapText="1"/>
    </xf>
    <xf numFmtId="0" fontId="2" fillId="3" borderId="42" xfId="0" applyFont="1" applyFill="1" applyBorder="1" applyAlignment="1">
      <alignment horizontal="left"/>
    </xf>
    <xf numFmtId="0" fontId="2" fillId="3" borderId="32" xfId="0" applyFont="1" applyFill="1" applyBorder="1" applyAlignment="1">
      <alignment horizontal="left"/>
    </xf>
    <xf numFmtId="0" fontId="2" fillId="4" borderId="0" xfId="0" applyFont="1" applyFill="1"/>
    <xf numFmtId="7" fontId="4" fillId="4" borderId="28" xfId="0" applyNumberFormat="1" applyFont="1" applyFill="1" applyBorder="1"/>
    <xf numFmtId="0" fontId="5" fillId="4" borderId="22" xfId="0" applyFont="1" applyFill="1" applyBorder="1" applyAlignment="1">
      <alignment horizontal="left"/>
    </xf>
    <xf numFmtId="7" fontId="4" fillId="4" borderId="0" xfId="0" applyNumberFormat="1" applyFont="1" applyFill="1"/>
    <xf numFmtId="7" fontId="4" fillId="4" borderId="22" xfId="0" applyNumberFormat="1" applyFont="1" applyFill="1" applyBorder="1"/>
    <xf numFmtId="0" fontId="1" fillId="4" borderId="1" xfId="0" applyFont="1" applyFill="1" applyBorder="1"/>
    <xf numFmtId="0" fontId="2" fillId="4" borderId="2" xfId="0" applyFont="1" applyFill="1" applyBorder="1"/>
    <xf numFmtId="0" fontId="1" fillId="4" borderId="3" xfId="0" applyFont="1" applyFill="1" applyBorder="1"/>
    <xf numFmtId="0" fontId="3" fillId="4" borderId="0" xfId="0" applyFont="1" applyFill="1"/>
    <xf numFmtId="0" fontId="4" fillId="4" borderId="0" xfId="0" applyFont="1" applyFill="1"/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5" fillId="4" borderId="16" xfId="0" applyFont="1" applyFill="1" applyBorder="1" applyAlignment="1">
      <alignment horizontal="left"/>
    </xf>
    <xf numFmtId="0" fontId="5" fillId="4" borderId="29" xfId="0" applyFont="1" applyFill="1" applyBorder="1" applyAlignment="1">
      <alignment horizontal="left"/>
    </xf>
    <xf numFmtId="0" fontId="2" fillId="4" borderId="31" xfId="0" applyFont="1" applyFill="1" applyBorder="1"/>
    <xf numFmtId="0" fontId="4" fillId="4" borderId="9" xfId="0" applyFont="1" applyFill="1" applyBorder="1" applyAlignment="1">
      <alignment horizontal="right"/>
    </xf>
    <xf numFmtId="0" fontId="4" fillId="4" borderId="10" xfId="0" applyFont="1" applyFill="1" applyBorder="1" applyAlignment="1">
      <alignment horizontal="center"/>
    </xf>
    <xf numFmtId="164" fontId="2" fillId="4" borderId="0" xfId="0" applyNumberFormat="1" applyFont="1" applyFill="1"/>
    <xf numFmtId="0" fontId="4" fillId="4" borderId="34" xfId="0" applyFont="1" applyFill="1" applyBorder="1" applyAlignment="1">
      <alignment horizontal="right"/>
    </xf>
    <xf numFmtId="164" fontId="4" fillId="4" borderId="29" xfId="0" applyNumberFormat="1" applyFont="1" applyFill="1" applyBorder="1" applyAlignment="1">
      <alignment horizontal="center"/>
    </xf>
    <xf numFmtId="7" fontId="2" fillId="4" borderId="0" xfId="0" applyNumberFormat="1" applyFont="1" applyFill="1"/>
    <xf numFmtId="0" fontId="2" fillId="3" borderId="10" xfId="0" applyFont="1" applyFill="1" applyBorder="1" applyAlignment="1">
      <alignment horizontal="left"/>
    </xf>
    <xf numFmtId="0" fontId="2" fillId="3" borderId="44" xfId="0" applyFont="1" applyFill="1" applyBorder="1" applyAlignment="1">
      <alignment horizontal="left"/>
    </xf>
  </cellXfs>
  <cellStyles count="2">
    <cellStyle name="Normal" xfId="0" builtinId="0"/>
    <cellStyle name="Normal 2" xfId="1" xr:uid="{8BF0D896-00E5-4477-8D94-99520C1C57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4E022-3ED9-479A-8CA1-73E334B339FE}">
  <dimension ref="A1:C52"/>
  <sheetViews>
    <sheetView tabSelected="1" zoomScale="80" zoomScaleNormal="80" workbookViewId="0"/>
  </sheetViews>
  <sheetFormatPr defaultColWidth="17.6328125" defaultRowHeight="15.5" x14ac:dyDescent="0.35"/>
  <cols>
    <col min="1" max="1" width="54" style="64" customWidth="1"/>
    <col min="2" max="2" width="33.54296875" style="64" customWidth="1"/>
    <col min="3" max="3" width="17.36328125" style="64" bestFit="1" customWidth="1"/>
    <col min="4" max="16384" width="17.6328125" style="64"/>
  </cols>
  <sheetData>
    <row r="1" spans="1:3" ht="18.5" x14ac:dyDescent="0.45">
      <c r="A1" s="69" t="s">
        <v>3</v>
      </c>
      <c r="B1" s="70"/>
    </row>
    <row r="2" spans="1:3" ht="18.5" x14ac:dyDescent="0.45">
      <c r="A2" s="71" t="s">
        <v>37</v>
      </c>
    </row>
    <row r="3" spans="1:3" ht="18.5" x14ac:dyDescent="0.45">
      <c r="C3" s="72"/>
    </row>
    <row r="4" spans="1:3" ht="18.5" x14ac:dyDescent="0.45">
      <c r="A4" s="73" t="s">
        <v>24</v>
      </c>
      <c r="C4" s="72"/>
    </row>
    <row r="5" spans="1:3" ht="16" thickBot="1" x14ac:dyDescent="0.4"/>
    <row r="6" spans="1:3" ht="50" customHeight="1" thickTop="1" thickBot="1" x14ac:dyDescent="0.4">
      <c r="A6" s="57" t="s">
        <v>26</v>
      </c>
      <c r="B6" s="58"/>
      <c r="C6" s="59"/>
    </row>
    <row r="7" spans="1:3" ht="45.5" customHeight="1" thickTop="1" thickBot="1" x14ac:dyDescent="0.4">
      <c r="A7" s="57" t="s">
        <v>25</v>
      </c>
      <c r="B7" s="58"/>
      <c r="C7" s="59"/>
    </row>
    <row r="8" spans="1:3" ht="16.5" thickTop="1" thickBot="1" x14ac:dyDescent="0.4">
      <c r="A8" s="74"/>
      <c r="B8" s="74"/>
      <c r="C8" s="74"/>
    </row>
    <row r="9" spans="1:3" ht="88.5" customHeight="1" thickTop="1" thickBot="1" x14ac:dyDescent="0.4">
      <c r="A9" s="38" t="s">
        <v>31</v>
      </c>
      <c r="B9" s="39"/>
      <c r="C9" s="19" t="s">
        <v>14</v>
      </c>
    </row>
    <row r="10" spans="1:3" ht="16.5" thickTop="1" thickBot="1" x14ac:dyDescent="0.4">
      <c r="A10" s="62"/>
      <c r="B10" s="63"/>
      <c r="C10" s="22"/>
    </row>
    <row r="11" spans="1:3" ht="16" thickTop="1" x14ac:dyDescent="0.35">
      <c r="A11" s="54"/>
      <c r="B11" s="47"/>
      <c r="C11" s="22"/>
    </row>
    <row r="12" spans="1:3" x14ac:dyDescent="0.35">
      <c r="A12" s="54"/>
      <c r="B12" s="47"/>
      <c r="C12" s="16"/>
    </row>
    <row r="13" spans="1:3" x14ac:dyDescent="0.35">
      <c r="A13" s="54"/>
      <c r="B13" s="47"/>
      <c r="C13" s="16"/>
    </row>
    <row r="14" spans="1:3" ht="16" thickBot="1" x14ac:dyDescent="0.4">
      <c r="A14" s="54"/>
      <c r="B14" s="47"/>
      <c r="C14" s="16"/>
    </row>
    <row r="15" spans="1:3" ht="16.5" thickTop="1" thickBot="1" x14ac:dyDescent="0.4">
      <c r="A15" s="55" t="s">
        <v>0</v>
      </c>
      <c r="B15" s="56"/>
      <c r="C15" s="11">
        <f>SUM(C10:C14)</f>
        <v>0</v>
      </c>
    </row>
    <row r="16" spans="1:3" ht="16.5" thickTop="1" thickBot="1" x14ac:dyDescent="0.4">
      <c r="A16" s="75"/>
      <c r="B16" s="75"/>
      <c r="C16" s="65"/>
    </row>
    <row r="17" spans="1:3" ht="69.5" customHeight="1" thickTop="1" thickBot="1" x14ac:dyDescent="0.4">
      <c r="A17" s="38" t="s">
        <v>27</v>
      </c>
      <c r="B17" s="39"/>
      <c r="C17" s="19" t="s">
        <v>14</v>
      </c>
    </row>
    <row r="18" spans="1:3" ht="16" thickTop="1" x14ac:dyDescent="0.35">
      <c r="A18" s="50" t="s">
        <v>5</v>
      </c>
      <c r="B18" s="51"/>
      <c r="C18" s="17"/>
    </row>
    <row r="19" spans="1:3" x14ac:dyDescent="0.35">
      <c r="A19" s="52" t="s">
        <v>13</v>
      </c>
      <c r="B19" s="53"/>
      <c r="C19" s="16"/>
    </row>
    <row r="20" spans="1:3" x14ac:dyDescent="0.35">
      <c r="A20" s="52" t="s">
        <v>6</v>
      </c>
      <c r="B20" s="53"/>
      <c r="C20" s="16"/>
    </row>
    <row r="21" spans="1:3" x14ac:dyDescent="0.35">
      <c r="A21" s="52" t="s">
        <v>7</v>
      </c>
      <c r="B21" s="53"/>
      <c r="C21" s="16"/>
    </row>
    <row r="22" spans="1:3" x14ac:dyDescent="0.35">
      <c r="A22" s="52" t="s">
        <v>12</v>
      </c>
      <c r="B22" s="53"/>
      <c r="C22" s="16"/>
    </row>
    <row r="23" spans="1:3" ht="16" thickBot="1" x14ac:dyDescent="0.4">
      <c r="A23" s="60" t="s">
        <v>8</v>
      </c>
      <c r="B23" s="61"/>
      <c r="C23" s="16"/>
    </row>
    <row r="24" spans="1:3" ht="16.5" thickTop="1" thickBot="1" x14ac:dyDescent="0.4">
      <c r="A24" s="55" t="s">
        <v>0</v>
      </c>
      <c r="B24" s="56"/>
      <c r="C24" s="9">
        <f>SUM(C18:C23)</f>
        <v>0</v>
      </c>
    </row>
    <row r="25" spans="1:3" ht="15.75" customHeight="1" thickTop="1" thickBot="1" x14ac:dyDescent="0.4">
      <c r="A25" s="76"/>
      <c r="B25" s="77"/>
      <c r="C25" s="78"/>
    </row>
    <row r="26" spans="1:3" ht="108" customHeight="1" thickTop="1" thickBot="1" x14ac:dyDescent="0.4">
      <c r="A26" s="38" t="s">
        <v>28</v>
      </c>
      <c r="B26" s="39"/>
      <c r="C26" s="19" t="s">
        <v>14</v>
      </c>
    </row>
    <row r="27" spans="1:3" ht="31.5" customHeight="1" thickTop="1" x14ac:dyDescent="0.35">
      <c r="A27" s="42" t="s">
        <v>9</v>
      </c>
      <c r="B27" s="43"/>
      <c r="C27" s="22"/>
    </row>
    <row r="28" spans="1:3" x14ac:dyDescent="0.35">
      <c r="A28" s="44" t="s">
        <v>10</v>
      </c>
      <c r="B28" s="45"/>
      <c r="C28" s="24"/>
    </row>
    <row r="29" spans="1:3" x14ac:dyDescent="0.35">
      <c r="A29" s="60" t="s">
        <v>8</v>
      </c>
      <c r="B29" s="61"/>
      <c r="C29" s="24"/>
    </row>
    <row r="30" spans="1:3" x14ac:dyDescent="0.35">
      <c r="A30" s="44"/>
      <c r="B30" s="45"/>
      <c r="C30" s="24"/>
    </row>
    <row r="31" spans="1:3" x14ac:dyDescent="0.35">
      <c r="A31" s="46"/>
      <c r="B31" s="47"/>
      <c r="C31" s="25"/>
    </row>
    <row r="32" spans="1:3" x14ac:dyDescent="0.35">
      <c r="A32" s="48"/>
      <c r="B32" s="49"/>
      <c r="C32" s="26"/>
    </row>
    <row r="33" spans="1:3" ht="16" thickBot="1" x14ac:dyDescent="0.4">
      <c r="A33" s="48"/>
      <c r="B33" s="49"/>
      <c r="C33" s="27"/>
    </row>
    <row r="34" spans="1:3" ht="16.5" thickTop="1" thickBot="1" x14ac:dyDescent="0.4">
      <c r="A34" s="55" t="s">
        <v>0</v>
      </c>
      <c r="B34" s="56"/>
      <c r="C34" s="28">
        <f>SUM(C27:C33)</f>
        <v>0</v>
      </c>
    </row>
    <row r="35" spans="1:3" ht="17" customHeight="1" thickTop="1" thickBot="1" x14ac:dyDescent="0.4">
      <c r="A35" s="40" t="s">
        <v>18</v>
      </c>
      <c r="B35" s="41"/>
      <c r="C35" s="6">
        <f>C15+C24+C34</f>
        <v>0</v>
      </c>
    </row>
    <row r="36" spans="1:3" ht="16.5" thickTop="1" thickBot="1" x14ac:dyDescent="0.4">
      <c r="A36" s="79"/>
      <c r="B36" s="80"/>
      <c r="C36" s="65"/>
    </row>
    <row r="37" spans="1:3" ht="16.5" thickTop="1" thickBot="1" x14ac:dyDescent="0.4">
      <c r="A37" s="2" t="s">
        <v>1</v>
      </c>
      <c r="B37" s="3"/>
      <c r="C37" s="66"/>
    </row>
    <row r="38" spans="1:3" ht="16" thickTop="1" x14ac:dyDescent="0.35">
      <c r="A38" s="4" t="s">
        <v>16</v>
      </c>
      <c r="B38" s="29"/>
      <c r="C38" s="18"/>
    </row>
    <row r="39" spans="1:3" ht="16" thickBot="1" x14ac:dyDescent="0.4">
      <c r="A39" s="5" t="s">
        <v>2</v>
      </c>
      <c r="B39" s="30"/>
      <c r="C39" s="18"/>
    </row>
    <row r="40" spans="1:3" ht="16.5" thickTop="1" thickBot="1" x14ac:dyDescent="0.4">
      <c r="A40" s="12" t="s">
        <v>17</v>
      </c>
      <c r="B40" s="28">
        <f>SUM(B38:B39)</f>
        <v>0</v>
      </c>
      <c r="C40" s="18"/>
    </row>
    <row r="41" spans="1:3" ht="16.5" thickTop="1" thickBot="1" x14ac:dyDescent="0.4">
      <c r="B41" s="81"/>
    </row>
    <row r="42" spans="1:3" ht="34.5" customHeight="1" thickTop="1" thickBot="1" x14ac:dyDescent="0.4">
      <c r="A42" s="7" t="s">
        <v>19</v>
      </c>
      <c r="B42" s="28">
        <f>SUM(C35-B40)</f>
        <v>0</v>
      </c>
      <c r="C42" s="18"/>
    </row>
    <row r="43" spans="1:3" ht="32" thickTop="1" thickBot="1" x14ac:dyDescent="0.4">
      <c r="A43" s="8" t="s">
        <v>20</v>
      </c>
      <c r="B43" s="28">
        <f>B42*0.8</f>
        <v>0</v>
      </c>
      <c r="C43" s="18"/>
    </row>
    <row r="44" spans="1:3" ht="34" customHeight="1" thickTop="1" thickBot="1" x14ac:dyDescent="0.4">
      <c r="A44" s="8" t="s">
        <v>15</v>
      </c>
      <c r="B44" s="32"/>
      <c r="C44" s="18"/>
    </row>
    <row r="45" spans="1:3" ht="16.5" thickTop="1" thickBot="1" x14ac:dyDescent="0.4">
      <c r="A45" s="82"/>
      <c r="B45" s="83"/>
      <c r="C45" s="67"/>
    </row>
    <row r="46" spans="1:3" ht="16.5" thickTop="1" thickBot="1" x14ac:dyDescent="0.4">
      <c r="A46" s="14" t="s">
        <v>21</v>
      </c>
      <c r="B46" s="34"/>
      <c r="C46" s="67"/>
    </row>
    <row r="47" spans="1:3" ht="16.5" thickTop="1" thickBot="1" x14ac:dyDescent="0.4">
      <c r="A47" s="15" t="s">
        <v>11</v>
      </c>
      <c r="B47" s="36"/>
      <c r="C47" s="67"/>
    </row>
    <row r="48" spans="1:3" ht="36" customHeight="1" thickTop="1" thickBot="1" x14ac:dyDescent="0.4">
      <c r="A48" s="20" t="s">
        <v>22</v>
      </c>
      <c r="B48" s="35">
        <f>MIN(200000,(B47*0.8))</f>
        <v>0</v>
      </c>
      <c r="C48" s="67"/>
    </row>
    <row r="49" spans="1:3" ht="32" customHeight="1" thickTop="1" thickBot="1" x14ac:dyDescent="0.4">
      <c r="A49" s="21" t="s">
        <v>23</v>
      </c>
      <c r="B49" s="36"/>
      <c r="C49" s="68"/>
    </row>
    <row r="50" spans="1:3" ht="34.5" customHeight="1" thickTop="1" thickBot="1" x14ac:dyDescent="0.4">
      <c r="B50" s="81"/>
    </row>
    <row r="51" spans="1:3" ht="24.5" customHeight="1" thickTop="1" thickBot="1" x14ac:dyDescent="0.4">
      <c r="A51" s="10" t="s">
        <v>4</v>
      </c>
      <c r="B51" s="37">
        <f>B44+B49</f>
        <v>0</v>
      </c>
    </row>
    <row r="52" spans="1:3" ht="16" thickTop="1" x14ac:dyDescent="0.35"/>
  </sheetData>
  <mergeCells count="28">
    <mergeCell ref="A6:C6"/>
    <mergeCell ref="A24:B24"/>
    <mergeCell ref="A26:B26"/>
    <mergeCell ref="A34:B34"/>
    <mergeCell ref="A21:B21"/>
    <mergeCell ref="A20:B20"/>
    <mergeCell ref="A22:B22"/>
    <mergeCell ref="A23:B23"/>
    <mergeCell ref="A7:C7"/>
    <mergeCell ref="A25:B25"/>
    <mergeCell ref="A10:B10"/>
    <mergeCell ref="A11:B11"/>
    <mergeCell ref="A12:B12"/>
    <mergeCell ref="A13:B13"/>
    <mergeCell ref="A9:B9"/>
    <mergeCell ref="A17:B17"/>
    <mergeCell ref="A35:B35"/>
    <mergeCell ref="A27:B27"/>
    <mergeCell ref="A28:B28"/>
    <mergeCell ref="A29:B29"/>
    <mergeCell ref="A30:B30"/>
    <mergeCell ref="A31:B31"/>
    <mergeCell ref="A32:B32"/>
    <mergeCell ref="A33:B33"/>
    <mergeCell ref="A18:B18"/>
    <mergeCell ref="A19:B19"/>
    <mergeCell ref="A14:B14"/>
    <mergeCell ref="A15:B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51CB5-6045-4D15-B068-715808CEC527}">
  <dimension ref="A1:I49"/>
  <sheetViews>
    <sheetView zoomScale="80" zoomScaleNormal="80" workbookViewId="0"/>
  </sheetViews>
  <sheetFormatPr defaultColWidth="17.6328125" defaultRowHeight="15.5" x14ac:dyDescent="0.35"/>
  <cols>
    <col min="1" max="1" width="54" style="64" customWidth="1"/>
    <col min="2" max="2" width="33.7265625" style="64" customWidth="1"/>
    <col min="3" max="3" width="17.36328125" style="64" bestFit="1" customWidth="1"/>
    <col min="4" max="16384" width="17.6328125" style="64"/>
  </cols>
  <sheetData>
    <row r="1" spans="1:9" ht="18.5" x14ac:dyDescent="0.45">
      <c r="A1" s="69" t="s">
        <v>3</v>
      </c>
      <c r="B1" s="70"/>
    </row>
    <row r="2" spans="1:9" ht="18.5" x14ac:dyDescent="0.45">
      <c r="A2" s="71" t="str">
        <f>'Site #1'!A2</f>
        <v>Efficiency Maine RFP EM-004-2026 for Public DC Fast Chargers: Phase 10</v>
      </c>
    </row>
    <row r="3" spans="1:9" ht="18.5" x14ac:dyDescent="0.45">
      <c r="C3" s="72"/>
    </row>
    <row r="4" spans="1:9" ht="18.5" x14ac:dyDescent="0.45">
      <c r="A4" s="73" t="s">
        <v>36</v>
      </c>
      <c r="C4" s="72"/>
    </row>
    <row r="5" spans="1:9" ht="19" thickBot="1" x14ac:dyDescent="0.5">
      <c r="D5" s="72"/>
    </row>
    <row r="6" spans="1:9" ht="50" customHeight="1" thickTop="1" thickBot="1" x14ac:dyDescent="0.5">
      <c r="A6" s="57" t="s">
        <v>29</v>
      </c>
      <c r="B6" s="58"/>
      <c r="C6" s="59"/>
      <c r="D6" s="72"/>
    </row>
    <row r="7" spans="1:9" ht="45.5" customHeight="1" thickTop="1" thickBot="1" x14ac:dyDescent="0.4">
      <c r="A7" s="57" t="s">
        <v>30</v>
      </c>
      <c r="B7" s="58"/>
      <c r="C7" s="59"/>
    </row>
    <row r="8" spans="1:9" ht="16.5" thickTop="1" thickBot="1" x14ac:dyDescent="0.4">
      <c r="A8" s="74"/>
      <c r="B8" s="74"/>
      <c r="C8" s="74"/>
      <c r="D8" s="74"/>
      <c r="F8" s="74"/>
      <c r="G8" s="74"/>
      <c r="H8" s="74"/>
      <c r="I8" s="74"/>
    </row>
    <row r="9" spans="1:9" ht="88.5" customHeight="1" thickTop="1" thickBot="1" x14ac:dyDescent="0.4">
      <c r="A9" s="38" t="s">
        <v>31</v>
      </c>
      <c r="B9" s="39"/>
      <c r="C9" s="19" t="s">
        <v>14</v>
      </c>
    </row>
    <row r="10" spans="1:9" ht="16" thickTop="1" x14ac:dyDescent="0.35">
      <c r="A10" s="62" t="s">
        <v>32</v>
      </c>
      <c r="B10" s="63"/>
      <c r="C10" s="22">
        <f>100000*4</f>
        <v>400000</v>
      </c>
    </row>
    <row r="11" spans="1:9" x14ac:dyDescent="0.35">
      <c r="A11" s="54"/>
      <c r="B11" s="47"/>
      <c r="C11" s="23"/>
      <c r="D11" s="18"/>
    </row>
    <row r="12" spans="1:9" x14ac:dyDescent="0.35">
      <c r="A12" s="54"/>
      <c r="B12" s="47"/>
      <c r="C12" s="16"/>
    </row>
    <row r="13" spans="1:9" x14ac:dyDescent="0.35">
      <c r="A13" s="54"/>
      <c r="B13" s="47"/>
      <c r="C13" s="16"/>
    </row>
    <row r="14" spans="1:9" ht="16" thickBot="1" x14ac:dyDescent="0.4">
      <c r="A14" s="85"/>
      <c r="B14" s="86"/>
      <c r="C14" s="16"/>
    </row>
    <row r="15" spans="1:9" ht="16.5" thickTop="1" thickBot="1" x14ac:dyDescent="0.4">
      <c r="A15" s="55" t="s">
        <v>0</v>
      </c>
      <c r="B15" s="56"/>
      <c r="C15" s="11">
        <f>SUM(C10:C14)</f>
        <v>400000</v>
      </c>
    </row>
    <row r="16" spans="1:9" ht="16.5" thickTop="1" thickBot="1" x14ac:dyDescent="0.4">
      <c r="A16" s="75"/>
      <c r="B16" s="75"/>
      <c r="C16" s="65"/>
    </row>
    <row r="17" spans="1:4" ht="69.5" customHeight="1" thickTop="1" thickBot="1" x14ac:dyDescent="0.4">
      <c r="A17" s="38" t="s">
        <v>27</v>
      </c>
      <c r="B17" s="39"/>
      <c r="C17" s="19" t="s">
        <v>14</v>
      </c>
      <c r="D17" s="18"/>
    </row>
    <row r="18" spans="1:4" ht="16" thickTop="1" x14ac:dyDescent="0.35">
      <c r="A18" s="50" t="s">
        <v>5</v>
      </c>
      <c r="B18" s="51"/>
      <c r="C18" s="17">
        <v>50000</v>
      </c>
    </row>
    <row r="19" spans="1:4" x14ac:dyDescent="0.35">
      <c r="A19" s="52" t="s">
        <v>13</v>
      </c>
      <c r="B19" s="53"/>
      <c r="C19" s="16">
        <v>10000</v>
      </c>
    </row>
    <row r="20" spans="1:4" x14ac:dyDescent="0.35">
      <c r="A20" s="52" t="s">
        <v>6</v>
      </c>
      <c r="B20" s="53"/>
      <c r="C20" s="16">
        <v>25000</v>
      </c>
    </row>
    <row r="21" spans="1:4" x14ac:dyDescent="0.35">
      <c r="A21" s="52" t="s">
        <v>7</v>
      </c>
      <c r="B21" s="53"/>
      <c r="C21" s="16">
        <v>1000</v>
      </c>
    </row>
    <row r="22" spans="1:4" x14ac:dyDescent="0.35">
      <c r="A22" s="52" t="s">
        <v>12</v>
      </c>
      <c r="B22" s="53"/>
      <c r="C22" s="16">
        <v>175</v>
      </c>
    </row>
    <row r="23" spans="1:4" ht="16" thickBot="1" x14ac:dyDescent="0.4">
      <c r="A23" s="60" t="s">
        <v>33</v>
      </c>
      <c r="B23" s="61"/>
      <c r="C23" s="16">
        <v>5000</v>
      </c>
    </row>
    <row r="24" spans="1:4" ht="16.5" thickTop="1" thickBot="1" x14ac:dyDescent="0.4">
      <c r="A24" s="55" t="s">
        <v>0</v>
      </c>
      <c r="B24" s="56"/>
      <c r="C24" s="9">
        <f>SUM(C18:C23)</f>
        <v>91175</v>
      </c>
    </row>
    <row r="25" spans="1:4" ht="15.75" customHeight="1" thickTop="1" thickBot="1" x14ac:dyDescent="0.4">
      <c r="A25" s="76"/>
      <c r="B25" s="77"/>
      <c r="C25" s="78"/>
    </row>
    <row r="26" spans="1:4" ht="108" customHeight="1" thickTop="1" thickBot="1" x14ac:dyDescent="0.4">
      <c r="A26" s="38" t="s">
        <v>28</v>
      </c>
      <c r="B26" s="39"/>
      <c r="C26" s="19" t="s">
        <v>14</v>
      </c>
    </row>
    <row r="27" spans="1:4" ht="31.5" customHeight="1" thickTop="1" x14ac:dyDescent="0.35">
      <c r="A27" s="42" t="s">
        <v>9</v>
      </c>
      <c r="B27" s="43"/>
      <c r="C27" s="22">
        <v>5000</v>
      </c>
    </row>
    <row r="28" spans="1:4" x14ac:dyDescent="0.35">
      <c r="A28" s="44" t="s">
        <v>10</v>
      </c>
      <c r="B28" s="45"/>
      <c r="C28" s="24">
        <v>10000</v>
      </c>
    </row>
    <row r="29" spans="1:4" x14ac:dyDescent="0.35">
      <c r="A29" s="44" t="s">
        <v>34</v>
      </c>
      <c r="B29" s="45"/>
      <c r="C29" s="24">
        <v>5000</v>
      </c>
    </row>
    <row r="30" spans="1:4" ht="16" thickBot="1" x14ac:dyDescent="0.4">
      <c r="A30" s="44" t="s">
        <v>35</v>
      </c>
      <c r="B30" s="45"/>
      <c r="C30" s="24">
        <v>300</v>
      </c>
    </row>
    <row r="31" spans="1:4" ht="16.5" thickTop="1" thickBot="1" x14ac:dyDescent="0.4">
      <c r="A31" s="55" t="s">
        <v>0</v>
      </c>
      <c r="B31" s="56"/>
      <c r="C31" s="28">
        <f>SUM(C27:C30)</f>
        <v>20300</v>
      </c>
      <c r="D31" s="18"/>
    </row>
    <row r="32" spans="1:4" ht="17" customHeight="1" thickTop="1" thickBot="1" x14ac:dyDescent="0.4">
      <c r="A32" s="40" t="s">
        <v>18</v>
      </c>
      <c r="B32" s="41"/>
      <c r="C32" s="6">
        <f>C15+C24+C31</f>
        <v>511475</v>
      </c>
    </row>
    <row r="33" spans="1:6" ht="16.5" thickTop="1" thickBot="1" x14ac:dyDescent="0.4">
      <c r="A33" s="79"/>
      <c r="B33" s="80"/>
      <c r="C33" s="65"/>
    </row>
    <row r="34" spans="1:6" ht="16.5" thickTop="1" thickBot="1" x14ac:dyDescent="0.4">
      <c r="A34" s="2" t="s">
        <v>1</v>
      </c>
      <c r="B34" s="3"/>
      <c r="C34" s="66"/>
    </row>
    <row r="35" spans="1:6" ht="16" thickTop="1" x14ac:dyDescent="0.35">
      <c r="A35" s="4" t="s">
        <v>16</v>
      </c>
      <c r="B35" s="29">
        <v>24000</v>
      </c>
      <c r="C35" s="18"/>
    </row>
    <row r="36" spans="1:6" ht="16" thickBot="1" x14ac:dyDescent="0.4">
      <c r="A36" s="5" t="s">
        <v>2</v>
      </c>
      <c r="B36" s="30">
        <v>10000</v>
      </c>
      <c r="C36" s="18"/>
    </row>
    <row r="37" spans="1:6" ht="16.5" thickTop="1" thickBot="1" x14ac:dyDescent="0.4">
      <c r="A37" s="12" t="s">
        <v>17</v>
      </c>
      <c r="B37" s="28">
        <f>SUM(B35:B36)</f>
        <v>34000</v>
      </c>
      <c r="C37" s="18"/>
    </row>
    <row r="38" spans="1:6" ht="16.5" thickTop="1" thickBot="1" x14ac:dyDescent="0.4">
      <c r="A38" s="1"/>
      <c r="B38" s="31"/>
    </row>
    <row r="39" spans="1:6" ht="34.5" customHeight="1" thickTop="1" thickBot="1" x14ac:dyDescent="0.4">
      <c r="A39" s="7" t="s">
        <v>19</v>
      </c>
      <c r="B39" s="28">
        <f>SUM(C32-B37)</f>
        <v>477475</v>
      </c>
      <c r="C39" s="18"/>
      <c r="F39" s="84"/>
    </row>
    <row r="40" spans="1:6" ht="32" thickTop="1" thickBot="1" x14ac:dyDescent="0.4">
      <c r="A40" s="8" t="s">
        <v>20</v>
      </c>
      <c r="B40" s="28">
        <f>B39*0.8</f>
        <v>381980</v>
      </c>
      <c r="C40" s="18"/>
    </row>
    <row r="41" spans="1:6" ht="34" customHeight="1" thickTop="1" thickBot="1" x14ac:dyDescent="0.4">
      <c r="A41" s="8" t="s">
        <v>15</v>
      </c>
      <c r="B41" s="32">
        <v>375000</v>
      </c>
      <c r="C41" s="18"/>
    </row>
    <row r="42" spans="1:6" ht="16.5" thickTop="1" thickBot="1" x14ac:dyDescent="0.4">
      <c r="A42" s="13"/>
      <c r="B42" s="33"/>
      <c r="C42" s="67"/>
    </row>
    <row r="43" spans="1:6" ht="16.5" thickTop="1" thickBot="1" x14ac:dyDescent="0.4">
      <c r="A43" s="14" t="s">
        <v>21</v>
      </c>
      <c r="B43" s="34"/>
      <c r="C43" s="67"/>
    </row>
    <row r="44" spans="1:6" ht="16.5" thickTop="1" thickBot="1" x14ac:dyDescent="0.4">
      <c r="A44" s="15" t="s">
        <v>11</v>
      </c>
      <c r="B44" s="36">
        <v>500000</v>
      </c>
      <c r="C44" s="67"/>
    </row>
    <row r="45" spans="1:6" ht="36" customHeight="1" thickTop="1" thickBot="1" x14ac:dyDescent="0.4">
      <c r="A45" s="20" t="s">
        <v>22</v>
      </c>
      <c r="B45" s="35">
        <f>MIN(200000,(B44*0.8))</f>
        <v>200000</v>
      </c>
      <c r="C45" s="67"/>
    </row>
    <row r="46" spans="1:6" ht="32" customHeight="1" thickTop="1" thickBot="1" x14ac:dyDescent="0.4">
      <c r="A46" s="21" t="s">
        <v>23</v>
      </c>
      <c r="B46" s="36">
        <v>80000</v>
      </c>
      <c r="C46" s="68"/>
    </row>
    <row r="47" spans="1:6" ht="34.5" customHeight="1" thickTop="1" thickBot="1" x14ac:dyDescent="0.4">
      <c r="B47" s="81"/>
    </row>
    <row r="48" spans="1:6" ht="27" customHeight="1" thickTop="1" thickBot="1" x14ac:dyDescent="0.4">
      <c r="A48" s="10" t="s">
        <v>4</v>
      </c>
      <c r="B48" s="37">
        <f>B41+B46</f>
        <v>455000</v>
      </c>
    </row>
    <row r="49" ht="16" thickTop="1" x14ac:dyDescent="0.35"/>
  </sheetData>
  <mergeCells count="25">
    <mergeCell ref="A31:B31"/>
    <mergeCell ref="A32:B32"/>
    <mergeCell ref="A29:B29"/>
    <mergeCell ref="A30:B30"/>
    <mergeCell ref="A28:B2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8:B18"/>
    <mergeCell ref="A6:C6"/>
    <mergeCell ref="A7:C7"/>
    <mergeCell ref="A9:B9"/>
    <mergeCell ref="A10:B10"/>
    <mergeCell ref="A11:B11"/>
    <mergeCell ref="A12:B12"/>
    <mergeCell ref="A13:B13"/>
    <mergeCell ref="A14:B14"/>
    <mergeCell ref="A15:B15"/>
    <mergeCell ref="A17:B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Site #1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Crabtree</dc:creator>
  <cp:lastModifiedBy>Lily McVetty</cp:lastModifiedBy>
  <dcterms:created xsi:type="dcterms:W3CDTF">2022-09-25T22:27:15Z</dcterms:created>
  <dcterms:modified xsi:type="dcterms:W3CDTF">2025-08-05T13:42:38Z</dcterms:modified>
</cp:coreProperties>
</file>