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3 - Programs\3-2 Business Programs\3-2-20 Electric Vehicles Initiatives\38. Phase 12 DCFC\Draft RFP documents\"/>
    </mc:Choice>
  </mc:AlternateContent>
  <xr:revisionPtr revIDLastSave="0" documentId="13_ncr:1_{AB6349FF-BA1C-4C0C-B6AE-F5D8EC7291B2}" xr6:coauthVersionLast="47" xr6:coauthVersionMax="47" xr10:uidLastSave="{00000000-0000-0000-0000-000000000000}"/>
  <bookViews>
    <workbookView xWindow="28680" yWindow="-120" windowWidth="29040" windowHeight="15720" xr2:uid="{A6121BEC-702A-4210-BBFC-A5D109D58F68}"/>
  </bookViews>
  <sheets>
    <sheet name="Site #1" sheetId="1" r:id="rId1"/>
    <sheet name="Example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6" l="1"/>
  <c r="B37" i="6"/>
  <c r="C31" i="6"/>
  <c r="C21" i="6"/>
  <c r="C12" i="6"/>
  <c r="B51" i="1"/>
  <c r="C24" i="1"/>
  <c r="B40" i="1"/>
  <c r="C34" i="1"/>
  <c r="C15" i="1"/>
  <c r="C32" i="6" l="1"/>
  <c r="B39" i="6" s="1"/>
  <c r="C35" i="1"/>
  <c r="B42" i="1" s="1"/>
</calcChain>
</file>

<file path=xl/sharedStrings.xml><?xml version="1.0" encoding="utf-8"?>
<sst xmlns="http://schemas.openxmlformats.org/spreadsheetml/2006/main" count="82" uniqueCount="39">
  <si>
    <t>SUBTOTAL</t>
  </si>
  <si>
    <t>OTHER SOURCES OF FUNDING</t>
  </si>
  <si>
    <t>Other federal, state, and private funds</t>
  </si>
  <si>
    <t>ATTACHMENT A - PROJECT COST PROPOSAL FORM</t>
  </si>
  <si>
    <t>SITE DEVELOPMENT</t>
  </si>
  <si>
    <t>ELECTRICAL SYSTEM/INTERCONNECTION</t>
  </si>
  <si>
    <t>PERMITTING</t>
  </si>
  <si>
    <t>OTHER (PLEASE EXPLAIN)</t>
  </si>
  <si>
    <t>ENGINEERING</t>
  </si>
  <si>
    <t>ELIGIBLE COSTS</t>
  </si>
  <si>
    <t>Expected federal tax credits</t>
  </si>
  <si>
    <t>SUBTOTAL OF OTHER FUNDING</t>
  </si>
  <si>
    <t>TOTAL CAPITAL COST</t>
  </si>
  <si>
    <t>TOTAL CAPITAL COST NET OTHER FUNDING</t>
  </si>
  <si>
    <t xml:space="preserve">Fill in the yellow highlighted cells. </t>
  </si>
  <si>
    <t>(Installation Site Address)</t>
  </si>
  <si>
    <t>(Installation Site Name)</t>
  </si>
  <si>
    <t xml:space="preserve">PROJECT DEVELOPMENT, CONSTRUCTION, AND INSTALLATION COSTS: 
Itemize costs by major category. </t>
  </si>
  <si>
    <t>The ABC Company</t>
  </si>
  <si>
    <t>123 Main Street, Augusta, Maine 04330</t>
  </si>
  <si>
    <t>SIGNS</t>
  </si>
  <si>
    <t>Efficiency Maine RFP EM-004-2027 for Public DC Fast Chargers: Phase 12</t>
  </si>
  <si>
    <t xml:space="preserve">HARDWARE: 
List chargers by make, model, and maximum output capacity (kW). Include number of ports. 
If your proposal includes a battery, list make, model, and size (kWh). 
Itemize other major charger-related items. </t>
  </si>
  <si>
    <t>MAINTENANCE CONTRACT(s)</t>
  </si>
  <si>
    <t>CUSTOMER SERVICE SUPPORT CONTRACT(s)</t>
  </si>
  <si>
    <t>INSURANCE</t>
  </si>
  <si>
    <t>NETWORKING CONTRACT(s)</t>
  </si>
  <si>
    <t>EQUIPMENT WARRANTY CONTRACT(s)</t>
  </si>
  <si>
    <t>OTHER ELIGIBLE DIRECT COSTS:
Itemize costs by major categories.</t>
  </si>
  <si>
    <t xml:space="preserve">TOTAL EFFICIENCY MAINE FUNDS REQUESTED </t>
  </si>
  <si>
    <t>REQUESTED CAPITAL INCENTIVE AMOUNT</t>
  </si>
  <si>
    <t>REQUESTED ELECTRICITY BILL INCENTIVE AMOUNT</t>
  </si>
  <si>
    <t>Battery Brand Name 100 kWh (Model # 123) - 1 unit</t>
  </si>
  <si>
    <t>This is an example.</t>
  </si>
  <si>
    <t>ESTIMATE OF FIVE YEARS OF ELECTRICITY COSTS</t>
  </si>
  <si>
    <t>Charger Brand Name 150 kW (Model # 12345) - 1 unit, 1 port</t>
  </si>
  <si>
    <t>MAXIMUM ALLOWABLE CAPITAL INCENTIVE 
(100% of eligible project costs up to $300,000 per port and up to $600,000 per site net any expected federal tax credits or private grants)</t>
  </si>
  <si>
    <t>MAXIMUM ALLOWABLE ELECTRICITY BILL INCENTIVE 
(specific percentages of recipient's electricity bills over the first five years of operation up to $300,000 per site)</t>
  </si>
  <si>
    <t>Include calculations behind estimate of five years of electricity costs, including demand charges, in a separate tab of this Project Cost Form or in your Proposal.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</si>
</sst>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8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8"/>
      </right>
      <top/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8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2" fillId="0" borderId="16" xfId="0" applyFont="1" applyBorder="1" applyAlignment="1">
      <alignment horizontal="left" wrapText="1"/>
    </xf>
    <xf numFmtId="0" fontId="2" fillId="0" borderId="18" xfId="0" applyFont="1" applyBorder="1" applyAlignment="1">
      <alignment horizontal="left"/>
    </xf>
    <xf numFmtId="7" fontId="4" fillId="0" borderId="13" xfId="0" applyNumberFormat="1" applyFont="1" applyBorder="1"/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7" fontId="4" fillId="0" borderId="6" xfId="0" applyNumberFormat="1" applyFont="1" applyBorder="1"/>
    <xf numFmtId="0" fontId="5" fillId="0" borderId="21" xfId="0" applyFont="1" applyBorder="1" applyAlignment="1">
      <alignment horizontal="left" wrapText="1"/>
    </xf>
    <xf numFmtId="7" fontId="4" fillId="0" borderId="7" xfId="0" applyNumberFormat="1" applyFont="1" applyBorder="1"/>
    <xf numFmtId="0" fontId="4" fillId="0" borderId="31" xfId="0" applyFont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7" fontId="2" fillId="3" borderId="10" xfId="0" applyNumberFormat="1" applyFont="1" applyFill="1" applyBorder="1"/>
    <xf numFmtId="7" fontId="2" fillId="3" borderId="14" xfId="0" applyNumberFormat="1" applyFont="1" applyFill="1" applyBorder="1"/>
    <xf numFmtId="0" fontId="2" fillId="4" borderId="20" xfId="0" applyFont="1" applyFill="1" applyBorder="1"/>
    <xf numFmtId="0" fontId="5" fillId="2" borderId="6" xfId="0" applyFont="1" applyFill="1" applyBorder="1" applyAlignment="1">
      <alignment wrapText="1"/>
    </xf>
    <xf numFmtId="0" fontId="4" fillId="0" borderId="6" xfId="0" applyFont="1" applyBorder="1" applyAlignment="1">
      <alignment horizontal="left" wrapText="1"/>
    </xf>
    <xf numFmtId="164" fontId="2" fillId="3" borderId="25" xfId="0" applyNumberFormat="1" applyFont="1" applyFill="1" applyBorder="1"/>
    <xf numFmtId="164" fontId="2" fillId="3" borderId="28" xfId="0" applyNumberFormat="1" applyFont="1" applyFill="1" applyBorder="1"/>
    <xf numFmtId="164" fontId="2" fillId="3" borderId="24" xfId="0" applyNumberFormat="1" applyFont="1" applyFill="1" applyBorder="1"/>
    <xf numFmtId="164" fontId="2" fillId="3" borderId="23" xfId="0" applyNumberFormat="1" applyFont="1" applyFill="1" applyBorder="1"/>
    <xf numFmtId="164" fontId="2" fillId="3" borderId="22" xfId="0" applyNumberFormat="1" applyFont="1" applyFill="1" applyBorder="1"/>
    <xf numFmtId="164" fontId="4" fillId="0" borderId="6" xfId="0" applyNumberFormat="1" applyFont="1" applyBorder="1"/>
    <xf numFmtId="164" fontId="2" fillId="3" borderId="17" xfId="0" applyNumberFormat="1" applyFont="1" applyFill="1" applyBorder="1"/>
    <xf numFmtId="164" fontId="2" fillId="3" borderId="19" xfId="0" applyNumberFormat="1" applyFont="1" applyFill="1" applyBorder="1"/>
    <xf numFmtId="164" fontId="2" fillId="3" borderId="39" xfId="0" applyNumberFormat="1" applyFont="1" applyFill="1" applyBorder="1"/>
    <xf numFmtId="164" fontId="5" fillId="2" borderId="5" xfId="0" applyNumberFormat="1" applyFont="1" applyFill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0" fontId="2" fillId="4" borderId="0" xfId="0" applyFont="1" applyFill="1"/>
    <xf numFmtId="7" fontId="4" fillId="4" borderId="26" xfId="0" applyNumberFormat="1" applyFont="1" applyFill="1" applyBorder="1"/>
    <xf numFmtId="0" fontId="5" fillId="4" borderId="20" xfId="0" applyFont="1" applyFill="1" applyBorder="1" applyAlignment="1">
      <alignment horizontal="left"/>
    </xf>
    <xf numFmtId="7" fontId="4" fillId="4" borderId="0" xfId="0" applyNumberFormat="1" applyFont="1" applyFill="1"/>
    <xf numFmtId="7" fontId="4" fillId="4" borderId="20" xfId="0" applyNumberFormat="1" applyFont="1" applyFill="1" applyBorder="1"/>
    <xf numFmtId="0" fontId="1" fillId="4" borderId="1" xfId="0" applyFont="1" applyFill="1" applyBorder="1"/>
    <xf numFmtId="0" fontId="2" fillId="4" borderId="2" xfId="0" applyFont="1" applyFill="1" applyBorder="1"/>
    <xf numFmtId="0" fontId="1" fillId="4" borderId="3" xfId="0" applyFont="1" applyFill="1" applyBorder="1"/>
    <xf numFmtId="0" fontId="3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29" xfId="0" applyFont="1" applyFill="1" applyBorder="1"/>
    <xf numFmtId="0" fontId="4" fillId="4" borderId="8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center"/>
    </xf>
    <xf numFmtId="164" fontId="2" fillId="4" borderId="0" xfId="0" applyNumberFormat="1" applyFont="1" applyFill="1"/>
    <xf numFmtId="0" fontId="4" fillId="4" borderId="32" xfId="0" applyFont="1" applyFill="1" applyBorder="1" applyAlignment="1">
      <alignment horizontal="right"/>
    </xf>
    <xf numFmtId="164" fontId="4" fillId="4" borderId="27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 wrapText="1"/>
    </xf>
    <xf numFmtId="0" fontId="2" fillId="3" borderId="4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wrapText="1"/>
    </xf>
    <xf numFmtId="0" fontId="5" fillId="2" borderId="27" xfId="0" applyFont="1" applyFill="1" applyBorder="1" applyAlignment="1">
      <alignment horizontal="left" wrapText="1"/>
    </xf>
    <xf numFmtId="0" fontId="2" fillId="3" borderId="40" xfId="0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5" fillId="4" borderId="27" xfId="0" applyFont="1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3" borderId="35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3" borderId="36" xfId="0" applyFont="1" applyFill="1" applyBorder="1" applyAlignment="1">
      <alignment horizontal="left" wrapText="1"/>
    </xf>
    <xf numFmtId="0" fontId="2" fillId="3" borderId="37" xfId="0" applyFont="1" applyFill="1" applyBorder="1" applyAlignment="1">
      <alignment horizontal="left" wrapText="1"/>
    </xf>
    <xf numFmtId="0" fontId="2" fillId="3" borderId="38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left" wrapText="1"/>
    </xf>
    <xf numFmtId="0" fontId="2" fillId="3" borderId="38" xfId="0" applyFont="1" applyFill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2" fillId="3" borderId="33" xfId="0" applyFont="1" applyFill="1" applyBorder="1" applyAlignment="1">
      <alignment horizontal="left" wrapText="1"/>
    </xf>
    <xf numFmtId="0" fontId="2" fillId="3" borderId="34" xfId="0" applyFont="1" applyFill="1" applyBorder="1" applyAlignment="1">
      <alignment horizontal="left" wrapText="1"/>
    </xf>
  </cellXfs>
  <cellStyles count="2">
    <cellStyle name="Normal" xfId="0" builtinId="0"/>
    <cellStyle name="Normal 2" xfId="1" xr:uid="{8BF0D896-00E5-4477-8D94-99520C1C5734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E022-3ED9-479A-8CA1-73E334B339FE}">
  <dimension ref="A1:C52"/>
  <sheetViews>
    <sheetView tabSelected="1" zoomScale="80" zoomScaleNormal="80" workbookViewId="0">
      <selection activeCell="A4" sqref="A4"/>
    </sheetView>
  </sheetViews>
  <sheetFormatPr defaultColWidth="17.6328125" defaultRowHeight="15.5" x14ac:dyDescent="0.35"/>
  <cols>
    <col min="1" max="1" width="55.36328125" style="29" customWidth="1"/>
    <col min="2" max="2" width="33.54296875" style="29" customWidth="1"/>
    <col min="3" max="3" width="17.36328125" style="29" bestFit="1" customWidth="1"/>
    <col min="4" max="16384" width="17.6328125" style="29"/>
  </cols>
  <sheetData>
    <row r="1" spans="1:3" ht="18.5" x14ac:dyDescent="0.45">
      <c r="A1" s="34" t="s">
        <v>3</v>
      </c>
      <c r="B1" s="35"/>
    </row>
    <row r="2" spans="1:3" ht="18.5" x14ac:dyDescent="0.45">
      <c r="A2" s="36" t="s">
        <v>21</v>
      </c>
    </row>
    <row r="3" spans="1:3" ht="18.5" x14ac:dyDescent="0.45">
      <c r="C3" s="37"/>
    </row>
    <row r="4" spans="1:3" ht="18.5" x14ac:dyDescent="0.45">
      <c r="A4" s="38" t="s">
        <v>14</v>
      </c>
      <c r="C4" s="37"/>
    </row>
    <row r="5" spans="1:3" ht="16" thickBot="1" x14ac:dyDescent="0.4"/>
    <row r="6" spans="1:3" ht="50" customHeight="1" thickTop="1" thickBot="1" x14ac:dyDescent="0.4">
      <c r="A6" s="51" t="s">
        <v>16</v>
      </c>
      <c r="B6" s="52"/>
      <c r="C6" s="53"/>
    </row>
    <row r="7" spans="1:3" ht="45.5" customHeight="1" thickTop="1" thickBot="1" x14ac:dyDescent="0.4">
      <c r="A7" s="51" t="s">
        <v>15</v>
      </c>
      <c r="B7" s="52"/>
      <c r="C7" s="53"/>
    </row>
    <row r="8" spans="1:3" ht="16.5" thickTop="1" thickBot="1" x14ac:dyDescent="0.4">
      <c r="A8" s="39"/>
      <c r="B8" s="39"/>
      <c r="C8" s="39"/>
    </row>
    <row r="9" spans="1:3" ht="88.5" customHeight="1" thickTop="1" thickBot="1" x14ac:dyDescent="0.4">
      <c r="A9" s="54" t="s">
        <v>22</v>
      </c>
      <c r="B9" s="55"/>
      <c r="C9" s="16" t="s">
        <v>9</v>
      </c>
    </row>
    <row r="10" spans="1:3" ht="16.5" thickTop="1" thickBot="1" x14ac:dyDescent="0.4">
      <c r="A10" s="56"/>
      <c r="B10" s="57"/>
      <c r="C10" s="18"/>
    </row>
    <row r="11" spans="1:3" ht="16" thickTop="1" x14ac:dyDescent="0.35">
      <c r="A11" s="49"/>
      <c r="B11" s="50"/>
      <c r="C11" s="18"/>
    </row>
    <row r="12" spans="1:3" x14ac:dyDescent="0.35">
      <c r="A12" s="49"/>
      <c r="B12" s="50"/>
      <c r="C12" s="13"/>
    </row>
    <row r="13" spans="1:3" x14ac:dyDescent="0.35">
      <c r="A13" s="49"/>
      <c r="B13" s="50"/>
      <c r="C13" s="13"/>
    </row>
    <row r="14" spans="1:3" ht="16" thickBot="1" x14ac:dyDescent="0.4">
      <c r="A14" s="49"/>
      <c r="B14" s="50"/>
      <c r="C14" s="13"/>
    </row>
    <row r="15" spans="1:3" ht="16.5" thickTop="1" thickBot="1" x14ac:dyDescent="0.4">
      <c r="A15" s="60" t="s">
        <v>0</v>
      </c>
      <c r="B15" s="61"/>
      <c r="C15" s="10">
        <f>SUM(C10:C14)</f>
        <v>0</v>
      </c>
    </row>
    <row r="16" spans="1:3" ht="16.5" thickTop="1" thickBot="1" x14ac:dyDescent="0.4">
      <c r="A16" s="40"/>
      <c r="B16" s="40"/>
      <c r="C16" s="30"/>
    </row>
    <row r="17" spans="1:3" ht="69.5" customHeight="1" thickTop="1" thickBot="1" x14ac:dyDescent="0.4">
      <c r="A17" s="54" t="s">
        <v>17</v>
      </c>
      <c r="B17" s="55"/>
      <c r="C17" s="16" t="s">
        <v>9</v>
      </c>
    </row>
    <row r="18" spans="1:3" ht="16" thickTop="1" x14ac:dyDescent="0.35">
      <c r="A18" s="73" t="s">
        <v>4</v>
      </c>
      <c r="B18" s="74"/>
      <c r="C18" s="14"/>
    </row>
    <row r="19" spans="1:3" x14ac:dyDescent="0.35">
      <c r="A19" s="62" t="s">
        <v>8</v>
      </c>
      <c r="B19" s="63"/>
      <c r="C19" s="13"/>
    </row>
    <row r="20" spans="1:3" x14ac:dyDescent="0.35">
      <c r="A20" s="62" t="s">
        <v>5</v>
      </c>
      <c r="B20" s="63"/>
      <c r="C20" s="13"/>
    </row>
    <row r="21" spans="1:3" x14ac:dyDescent="0.35">
      <c r="A21" s="62" t="s">
        <v>6</v>
      </c>
      <c r="B21" s="63"/>
      <c r="C21" s="13"/>
    </row>
    <row r="22" spans="1:3" x14ac:dyDescent="0.35">
      <c r="A22" s="62" t="s">
        <v>7</v>
      </c>
      <c r="B22" s="63"/>
      <c r="C22" s="13"/>
    </row>
    <row r="23" spans="1:3" ht="16" thickBot="1" x14ac:dyDescent="0.4">
      <c r="A23" s="62" t="s">
        <v>7</v>
      </c>
      <c r="B23" s="63"/>
      <c r="C23" s="13"/>
    </row>
    <row r="24" spans="1:3" ht="16.5" thickTop="1" thickBot="1" x14ac:dyDescent="0.4">
      <c r="A24" s="60" t="s">
        <v>0</v>
      </c>
      <c r="B24" s="61"/>
      <c r="C24" s="8">
        <f>SUM(C18:C23)</f>
        <v>0</v>
      </c>
    </row>
    <row r="25" spans="1:3" ht="15.75" customHeight="1" thickTop="1" thickBot="1" x14ac:dyDescent="0.4">
      <c r="A25" s="58"/>
      <c r="B25" s="59"/>
      <c r="C25" s="41"/>
    </row>
    <row r="26" spans="1:3" ht="108" customHeight="1" thickTop="1" thickBot="1" x14ac:dyDescent="0.4">
      <c r="A26" s="54" t="s">
        <v>28</v>
      </c>
      <c r="B26" s="55"/>
      <c r="C26" s="16" t="s">
        <v>9</v>
      </c>
    </row>
    <row r="27" spans="1:3" ht="19" customHeight="1" thickTop="1" x14ac:dyDescent="0.35">
      <c r="A27" s="66" t="s">
        <v>27</v>
      </c>
      <c r="B27" s="67"/>
      <c r="C27" s="18"/>
    </row>
    <row r="28" spans="1:3" x14ac:dyDescent="0.35">
      <c r="A28" s="68" t="s">
        <v>23</v>
      </c>
      <c r="B28" s="69"/>
      <c r="C28" s="19"/>
    </row>
    <row r="29" spans="1:3" x14ac:dyDescent="0.35">
      <c r="A29" s="62" t="s">
        <v>24</v>
      </c>
      <c r="B29" s="63"/>
      <c r="C29" s="19"/>
    </row>
    <row r="30" spans="1:3" x14ac:dyDescent="0.35">
      <c r="A30" s="68" t="s">
        <v>26</v>
      </c>
      <c r="B30" s="69"/>
      <c r="C30" s="19"/>
    </row>
    <row r="31" spans="1:3" x14ac:dyDescent="0.35">
      <c r="A31" s="70" t="s">
        <v>25</v>
      </c>
      <c r="B31" s="50"/>
      <c r="C31" s="20"/>
    </row>
    <row r="32" spans="1:3" x14ac:dyDescent="0.35">
      <c r="A32" s="62" t="s">
        <v>7</v>
      </c>
      <c r="B32" s="63"/>
      <c r="C32" s="21"/>
    </row>
    <row r="33" spans="1:3" ht="16" thickBot="1" x14ac:dyDescent="0.4">
      <c r="A33" s="62" t="s">
        <v>7</v>
      </c>
      <c r="B33" s="63"/>
      <c r="C33" s="22"/>
    </row>
    <row r="34" spans="1:3" ht="16.5" thickTop="1" thickBot="1" x14ac:dyDescent="0.4">
      <c r="A34" s="60" t="s">
        <v>0</v>
      </c>
      <c r="B34" s="61"/>
      <c r="C34" s="23">
        <f>SUM(C27:C33)</f>
        <v>0</v>
      </c>
    </row>
    <row r="35" spans="1:3" ht="17" customHeight="1" thickTop="1" thickBot="1" x14ac:dyDescent="0.4">
      <c r="A35" s="71" t="s">
        <v>12</v>
      </c>
      <c r="B35" s="72"/>
      <c r="C35" s="5">
        <f>C15+C24+C34</f>
        <v>0</v>
      </c>
    </row>
    <row r="36" spans="1:3" ht="16.5" thickTop="1" thickBot="1" x14ac:dyDescent="0.4">
      <c r="A36" s="42"/>
      <c r="B36" s="43"/>
      <c r="C36" s="30"/>
    </row>
    <row r="37" spans="1:3" ht="16.5" thickTop="1" thickBot="1" x14ac:dyDescent="0.4">
      <c r="A37" s="1" t="s">
        <v>1</v>
      </c>
      <c r="B37" s="2"/>
      <c r="C37" s="31"/>
    </row>
    <row r="38" spans="1:3" ht="16" thickTop="1" x14ac:dyDescent="0.35">
      <c r="A38" s="3" t="s">
        <v>10</v>
      </c>
      <c r="B38" s="24"/>
      <c r="C38" s="15"/>
    </row>
    <row r="39" spans="1:3" ht="16" thickBot="1" x14ac:dyDescent="0.4">
      <c r="A39" s="4" t="s">
        <v>2</v>
      </c>
      <c r="B39" s="25"/>
      <c r="C39" s="15"/>
    </row>
    <row r="40" spans="1:3" ht="16.5" thickTop="1" thickBot="1" x14ac:dyDescent="0.4">
      <c r="A40" s="11" t="s">
        <v>11</v>
      </c>
      <c r="B40" s="23">
        <f>SUM(B38:B39)</f>
        <v>0</v>
      </c>
      <c r="C40" s="15"/>
    </row>
    <row r="41" spans="1:3" ht="16.5" thickTop="1" thickBot="1" x14ac:dyDescent="0.4">
      <c r="B41" s="44"/>
    </row>
    <row r="42" spans="1:3" ht="34.5" customHeight="1" thickTop="1" thickBot="1" x14ac:dyDescent="0.4">
      <c r="A42" s="6" t="s">
        <v>13</v>
      </c>
      <c r="B42" s="23">
        <f>SUM(C35-B40)</f>
        <v>0</v>
      </c>
      <c r="C42" s="15"/>
    </row>
    <row r="43" spans="1:3" ht="60" customHeight="1" thickTop="1" thickBot="1" x14ac:dyDescent="0.4">
      <c r="A43" s="64" t="s">
        <v>36</v>
      </c>
      <c r="B43" s="65"/>
      <c r="C43" s="15"/>
    </row>
    <row r="44" spans="1:3" ht="34" customHeight="1" thickTop="1" thickBot="1" x14ac:dyDescent="0.4">
      <c r="A44" s="7" t="s">
        <v>30</v>
      </c>
      <c r="B44" s="26"/>
      <c r="C44" s="15"/>
    </row>
    <row r="45" spans="1:3" ht="16.5" thickTop="1" thickBot="1" x14ac:dyDescent="0.4">
      <c r="A45" s="45"/>
      <c r="B45" s="46"/>
      <c r="C45" s="32"/>
    </row>
    <row r="46" spans="1:3" ht="16.5" thickTop="1" thickBot="1" x14ac:dyDescent="0.4">
      <c r="A46" s="12" t="s">
        <v>34</v>
      </c>
      <c r="B46" s="27"/>
      <c r="C46" s="32"/>
    </row>
    <row r="47" spans="1:3" ht="55" customHeight="1" thickTop="1" thickBot="1" x14ac:dyDescent="0.4">
      <c r="A47" s="48" t="s">
        <v>38</v>
      </c>
      <c r="B47" s="47"/>
      <c r="C47" s="32"/>
    </row>
    <row r="48" spans="1:3" ht="64" customHeight="1" thickTop="1" thickBot="1" x14ac:dyDescent="0.4">
      <c r="A48" s="64" t="s">
        <v>37</v>
      </c>
      <c r="B48" s="65"/>
      <c r="C48" s="32"/>
    </row>
    <row r="49" spans="1:3" ht="32" customHeight="1" thickTop="1" thickBot="1" x14ac:dyDescent="0.4">
      <c r="A49" s="17" t="s">
        <v>31</v>
      </c>
      <c r="B49" s="47"/>
      <c r="C49" s="33"/>
    </row>
    <row r="50" spans="1:3" ht="34.5" customHeight="1" thickTop="1" thickBot="1" x14ac:dyDescent="0.4">
      <c r="B50" s="44"/>
    </row>
    <row r="51" spans="1:3" ht="24.5" customHeight="1" thickTop="1" thickBot="1" x14ac:dyDescent="0.4">
      <c r="A51" s="9" t="s">
        <v>29</v>
      </c>
      <c r="B51" s="28">
        <f>B44+B49</f>
        <v>0</v>
      </c>
    </row>
    <row r="52" spans="1:3" ht="16" thickTop="1" x14ac:dyDescent="0.35"/>
  </sheetData>
  <mergeCells count="30">
    <mergeCell ref="A18:B18"/>
    <mergeCell ref="A19:B19"/>
    <mergeCell ref="A14:B14"/>
    <mergeCell ref="A15:B15"/>
    <mergeCell ref="A48:B48"/>
    <mergeCell ref="A43:B43"/>
    <mergeCell ref="A35:B35"/>
    <mergeCell ref="A27:B27"/>
    <mergeCell ref="A28:B28"/>
    <mergeCell ref="A29:B29"/>
    <mergeCell ref="A30:B30"/>
    <mergeCell ref="A31:B31"/>
    <mergeCell ref="A32:B32"/>
    <mergeCell ref="A33:B33"/>
    <mergeCell ref="A6:C6"/>
    <mergeCell ref="A24:B24"/>
    <mergeCell ref="A26:B26"/>
    <mergeCell ref="A34:B34"/>
    <mergeCell ref="A21:B21"/>
    <mergeCell ref="A20:B20"/>
    <mergeCell ref="A22:B22"/>
    <mergeCell ref="A23:B23"/>
    <mergeCell ref="A7:C7"/>
    <mergeCell ref="A25:B25"/>
    <mergeCell ref="A10:B10"/>
    <mergeCell ref="A11:B11"/>
    <mergeCell ref="A12:B12"/>
    <mergeCell ref="A13:B13"/>
    <mergeCell ref="A9:B9"/>
    <mergeCell ref="A17:B17"/>
  </mergeCells>
  <conditionalFormatting sqref="B44">
    <cfRule type="cellIs" dxfId="5" priority="1" operator="greaterThan">
      <formula>600000</formula>
    </cfRule>
  </conditionalFormatting>
  <conditionalFormatting sqref="B49">
    <cfRule type="cellIs" dxfId="4" priority="2" operator="greaterThan">
      <formula>300000</formula>
    </cfRule>
  </conditionalFormatting>
  <conditionalFormatting sqref="B51">
    <cfRule type="cellIs" dxfId="3" priority="4" operator="greaterThan">
      <formula>900000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BBA2-5077-4B26-9944-8461ACB46EEA}">
  <dimension ref="A1:C49"/>
  <sheetViews>
    <sheetView zoomScale="80" zoomScaleNormal="80" workbookViewId="0">
      <selection activeCell="A4" sqref="A4"/>
    </sheetView>
  </sheetViews>
  <sheetFormatPr defaultColWidth="17.6328125" defaultRowHeight="15.5" x14ac:dyDescent="0.35"/>
  <cols>
    <col min="1" max="1" width="55.08984375" style="29" customWidth="1"/>
    <col min="2" max="2" width="33.54296875" style="29" customWidth="1"/>
    <col min="3" max="3" width="17.36328125" style="29" bestFit="1" customWidth="1"/>
    <col min="4" max="16384" width="17.6328125" style="29"/>
  </cols>
  <sheetData>
    <row r="1" spans="1:3" ht="18.5" x14ac:dyDescent="0.45">
      <c r="A1" s="34" t="s">
        <v>3</v>
      </c>
      <c r="B1" s="35"/>
    </row>
    <row r="2" spans="1:3" ht="18.5" x14ac:dyDescent="0.45">
      <c r="A2" s="36" t="s">
        <v>21</v>
      </c>
    </row>
    <row r="3" spans="1:3" ht="18.5" x14ac:dyDescent="0.45">
      <c r="C3" s="37"/>
    </row>
    <row r="4" spans="1:3" ht="18.5" x14ac:dyDescent="0.45">
      <c r="A4" s="38" t="s">
        <v>33</v>
      </c>
      <c r="C4" s="37"/>
    </row>
    <row r="5" spans="1:3" ht="16" thickBot="1" x14ac:dyDescent="0.4"/>
    <row r="6" spans="1:3" ht="50" customHeight="1" thickTop="1" thickBot="1" x14ac:dyDescent="0.4">
      <c r="A6" s="51" t="s">
        <v>18</v>
      </c>
      <c r="B6" s="52"/>
      <c r="C6" s="53"/>
    </row>
    <row r="7" spans="1:3" ht="45.5" customHeight="1" thickTop="1" thickBot="1" x14ac:dyDescent="0.4">
      <c r="A7" s="51" t="s">
        <v>19</v>
      </c>
      <c r="B7" s="52"/>
      <c r="C7" s="53"/>
    </row>
    <row r="8" spans="1:3" ht="16.5" thickTop="1" thickBot="1" x14ac:dyDescent="0.4">
      <c r="A8" s="39"/>
      <c r="B8" s="39"/>
      <c r="C8" s="39"/>
    </row>
    <row r="9" spans="1:3" ht="88.5" customHeight="1" thickTop="1" thickBot="1" x14ac:dyDescent="0.4">
      <c r="A9" s="54" t="s">
        <v>22</v>
      </c>
      <c r="B9" s="55"/>
      <c r="C9" s="16" t="s">
        <v>9</v>
      </c>
    </row>
    <row r="10" spans="1:3" ht="16.5" thickTop="1" thickBot="1" x14ac:dyDescent="0.4">
      <c r="A10" s="56" t="s">
        <v>35</v>
      </c>
      <c r="B10" s="57"/>
      <c r="C10" s="18">
        <v>75000</v>
      </c>
    </row>
    <row r="11" spans="1:3" ht="16.5" thickTop="1" thickBot="1" x14ac:dyDescent="0.4">
      <c r="A11" s="49" t="s">
        <v>32</v>
      </c>
      <c r="B11" s="50"/>
      <c r="C11" s="18">
        <v>55000</v>
      </c>
    </row>
    <row r="12" spans="1:3" ht="16.5" thickTop="1" thickBot="1" x14ac:dyDescent="0.4">
      <c r="A12" s="60" t="s">
        <v>0</v>
      </c>
      <c r="B12" s="61"/>
      <c r="C12" s="10">
        <f>SUM(C10:C11)</f>
        <v>130000</v>
      </c>
    </row>
    <row r="13" spans="1:3" ht="16.5" thickTop="1" thickBot="1" x14ac:dyDescent="0.4">
      <c r="A13" s="40"/>
      <c r="B13" s="40"/>
      <c r="C13" s="30"/>
    </row>
    <row r="14" spans="1:3" ht="69.5" customHeight="1" thickTop="1" thickBot="1" x14ac:dyDescent="0.4">
      <c r="A14" s="54" t="s">
        <v>17</v>
      </c>
      <c r="B14" s="55"/>
      <c r="C14" s="16" t="s">
        <v>9</v>
      </c>
    </row>
    <row r="15" spans="1:3" ht="16" thickTop="1" x14ac:dyDescent="0.35">
      <c r="A15" s="73" t="s">
        <v>4</v>
      </c>
      <c r="B15" s="74"/>
      <c r="C15" s="14">
        <v>20000</v>
      </c>
    </row>
    <row r="16" spans="1:3" x14ac:dyDescent="0.35">
      <c r="A16" s="62" t="s">
        <v>8</v>
      </c>
      <c r="B16" s="63"/>
      <c r="C16" s="13">
        <v>5000</v>
      </c>
    </row>
    <row r="17" spans="1:3" x14ac:dyDescent="0.35">
      <c r="A17" s="62" t="s">
        <v>5</v>
      </c>
      <c r="B17" s="63"/>
      <c r="C17" s="13">
        <v>1000</v>
      </c>
    </row>
    <row r="18" spans="1:3" x14ac:dyDescent="0.35">
      <c r="A18" s="62" t="s">
        <v>6</v>
      </c>
      <c r="B18" s="63"/>
      <c r="C18" s="13">
        <v>500</v>
      </c>
    </row>
    <row r="19" spans="1:3" x14ac:dyDescent="0.35">
      <c r="A19" s="62" t="s">
        <v>7</v>
      </c>
      <c r="B19" s="63"/>
      <c r="C19" s="13"/>
    </row>
    <row r="20" spans="1:3" ht="16" thickBot="1" x14ac:dyDescent="0.4">
      <c r="A20" s="62" t="s">
        <v>7</v>
      </c>
      <c r="B20" s="63"/>
      <c r="C20" s="13"/>
    </row>
    <row r="21" spans="1:3" ht="16.5" thickTop="1" thickBot="1" x14ac:dyDescent="0.4">
      <c r="A21" s="60" t="s">
        <v>0</v>
      </c>
      <c r="B21" s="61"/>
      <c r="C21" s="8">
        <f>SUM(C15:C20)</f>
        <v>26500</v>
      </c>
    </row>
    <row r="22" spans="1:3" ht="15.75" customHeight="1" thickTop="1" thickBot="1" x14ac:dyDescent="0.4">
      <c r="A22" s="58"/>
      <c r="B22" s="59"/>
      <c r="C22" s="41"/>
    </row>
    <row r="23" spans="1:3" ht="108" customHeight="1" thickTop="1" thickBot="1" x14ac:dyDescent="0.4">
      <c r="A23" s="54" t="s">
        <v>28</v>
      </c>
      <c r="B23" s="55"/>
      <c r="C23" s="16" t="s">
        <v>9</v>
      </c>
    </row>
    <row r="24" spans="1:3" ht="18" customHeight="1" thickTop="1" thickBot="1" x14ac:dyDescent="0.4">
      <c r="A24" s="66" t="s">
        <v>27</v>
      </c>
      <c r="B24" s="67"/>
      <c r="C24" s="18">
        <v>25000</v>
      </c>
    </row>
    <row r="25" spans="1:3" ht="16.5" thickTop="1" thickBot="1" x14ac:dyDescent="0.4">
      <c r="A25" s="68" t="s">
        <v>23</v>
      </c>
      <c r="B25" s="69"/>
      <c r="C25" s="18">
        <v>50000</v>
      </c>
    </row>
    <row r="26" spans="1:3" ht="16" thickTop="1" x14ac:dyDescent="0.35">
      <c r="A26" s="62" t="s">
        <v>24</v>
      </c>
      <c r="B26" s="63"/>
      <c r="C26" s="18">
        <v>50000</v>
      </c>
    </row>
    <row r="27" spans="1:3" x14ac:dyDescent="0.35">
      <c r="A27" s="68" t="s">
        <v>26</v>
      </c>
      <c r="B27" s="69"/>
      <c r="C27" s="19">
        <v>25000</v>
      </c>
    </row>
    <row r="28" spans="1:3" x14ac:dyDescent="0.35">
      <c r="A28" s="70" t="s">
        <v>25</v>
      </c>
      <c r="B28" s="50"/>
      <c r="C28" s="20">
        <v>1000</v>
      </c>
    </row>
    <row r="29" spans="1:3" x14ac:dyDescent="0.35">
      <c r="A29" s="62" t="s">
        <v>20</v>
      </c>
      <c r="B29" s="63"/>
      <c r="C29" s="21">
        <v>300</v>
      </c>
    </row>
    <row r="30" spans="1:3" ht="16" thickBot="1" x14ac:dyDescent="0.4">
      <c r="A30" s="62" t="s">
        <v>7</v>
      </c>
      <c r="B30" s="63"/>
      <c r="C30" s="22">
        <v>0</v>
      </c>
    </row>
    <row r="31" spans="1:3" ht="16.5" thickTop="1" thickBot="1" x14ac:dyDescent="0.4">
      <c r="A31" s="60" t="s">
        <v>0</v>
      </c>
      <c r="B31" s="61"/>
      <c r="C31" s="23">
        <f>SUM(C24:C30)</f>
        <v>151300</v>
      </c>
    </row>
    <row r="32" spans="1:3" ht="17" customHeight="1" thickTop="1" thickBot="1" x14ac:dyDescent="0.4">
      <c r="A32" s="71" t="s">
        <v>12</v>
      </c>
      <c r="B32" s="72"/>
      <c r="C32" s="5">
        <f>C12+C21+C31</f>
        <v>307800</v>
      </c>
    </row>
    <row r="33" spans="1:3" ht="16.5" thickTop="1" thickBot="1" x14ac:dyDescent="0.4">
      <c r="A33" s="42"/>
      <c r="B33" s="43"/>
      <c r="C33" s="30"/>
    </row>
    <row r="34" spans="1:3" ht="16.5" thickTop="1" thickBot="1" x14ac:dyDescent="0.4">
      <c r="A34" s="1" t="s">
        <v>1</v>
      </c>
      <c r="B34" s="2"/>
      <c r="C34" s="31"/>
    </row>
    <row r="35" spans="1:3" ht="16" thickTop="1" x14ac:dyDescent="0.35">
      <c r="A35" s="3" t="s">
        <v>10</v>
      </c>
      <c r="B35" s="24">
        <v>0</v>
      </c>
      <c r="C35" s="15"/>
    </row>
    <row r="36" spans="1:3" ht="16" thickBot="1" x14ac:dyDescent="0.4">
      <c r="A36" s="4" t="s">
        <v>2</v>
      </c>
      <c r="B36" s="25">
        <v>5000</v>
      </c>
      <c r="C36" s="15"/>
    </row>
    <row r="37" spans="1:3" ht="16.5" thickTop="1" thickBot="1" x14ac:dyDescent="0.4">
      <c r="A37" s="11" t="s">
        <v>11</v>
      </c>
      <c r="B37" s="23">
        <f>SUM(B35:B36)</f>
        <v>5000</v>
      </c>
      <c r="C37" s="15"/>
    </row>
    <row r="38" spans="1:3" ht="16.5" thickTop="1" thickBot="1" x14ac:dyDescent="0.4">
      <c r="B38" s="44"/>
    </row>
    <row r="39" spans="1:3" ht="34.5" customHeight="1" thickTop="1" thickBot="1" x14ac:dyDescent="0.4">
      <c r="A39" s="6" t="s">
        <v>13</v>
      </c>
      <c r="B39" s="23">
        <f>SUM(C32-B37)</f>
        <v>302800</v>
      </c>
      <c r="C39" s="15"/>
    </row>
    <row r="40" spans="1:3" ht="61" customHeight="1" thickTop="1" thickBot="1" x14ac:dyDescent="0.4">
      <c r="A40" s="64" t="s">
        <v>36</v>
      </c>
      <c r="B40" s="65"/>
      <c r="C40" s="15"/>
    </row>
    <row r="41" spans="1:3" ht="34" customHeight="1" thickTop="1" thickBot="1" x14ac:dyDescent="0.4">
      <c r="A41" s="7" t="s">
        <v>30</v>
      </c>
      <c r="B41" s="26">
        <v>275000</v>
      </c>
      <c r="C41" s="15"/>
    </row>
    <row r="42" spans="1:3" ht="16.5" thickTop="1" thickBot="1" x14ac:dyDescent="0.4">
      <c r="A42" s="45"/>
      <c r="B42" s="46"/>
      <c r="C42" s="32"/>
    </row>
    <row r="43" spans="1:3" ht="16.5" thickTop="1" thickBot="1" x14ac:dyDescent="0.4">
      <c r="A43" s="12" t="s">
        <v>34</v>
      </c>
      <c r="B43" s="27"/>
      <c r="C43" s="32"/>
    </row>
    <row r="44" spans="1:3" ht="55" customHeight="1" thickTop="1" thickBot="1" x14ac:dyDescent="0.4">
      <c r="A44" s="48" t="s">
        <v>38</v>
      </c>
      <c r="B44" s="47">
        <v>240000</v>
      </c>
      <c r="C44" s="32"/>
    </row>
    <row r="45" spans="1:3" ht="62.5" customHeight="1" thickTop="1" thickBot="1" x14ac:dyDescent="0.4">
      <c r="A45" s="64" t="s">
        <v>37</v>
      </c>
      <c r="B45" s="65"/>
      <c r="C45" s="32"/>
    </row>
    <row r="46" spans="1:3" ht="32" customHeight="1" thickTop="1" thickBot="1" x14ac:dyDescent="0.4">
      <c r="A46" s="17" t="s">
        <v>31</v>
      </c>
      <c r="B46" s="47">
        <v>150000</v>
      </c>
      <c r="C46" s="33"/>
    </row>
    <row r="47" spans="1:3" ht="34.5" customHeight="1" thickTop="1" thickBot="1" x14ac:dyDescent="0.4">
      <c r="B47" s="44"/>
    </row>
    <row r="48" spans="1:3" ht="24.5" customHeight="1" thickTop="1" thickBot="1" x14ac:dyDescent="0.4">
      <c r="A48" s="9" t="s">
        <v>29</v>
      </c>
      <c r="B48" s="28">
        <f>B41+B46</f>
        <v>425000</v>
      </c>
    </row>
    <row r="49" ht="16" thickTop="1" x14ac:dyDescent="0.35"/>
  </sheetData>
  <mergeCells count="27">
    <mergeCell ref="A45:B45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0:B40"/>
    <mergeCell ref="A22:B22"/>
    <mergeCell ref="A12:B12"/>
    <mergeCell ref="A14:B14"/>
    <mergeCell ref="A15:B15"/>
    <mergeCell ref="A16:B16"/>
    <mergeCell ref="A17:B17"/>
    <mergeCell ref="A18:B18"/>
    <mergeCell ref="A19:B19"/>
    <mergeCell ref="A20:B20"/>
    <mergeCell ref="A21:B21"/>
    <mergeCell ref="A6:C6"/>
    <mergeCell ref="A7:C7"/>
    <mergeCell ref="A9:B9"/>
    <mergeCell ref="A10:B10"/>
    <mergeCell ref="A11:B11"/>
  </mergeCells>
  <conditionalFormatting sqref="B41">
    <cfRule type="cellIs" dxfId="2" priority="1" operator="greaterThan">
      <formula>600000</formula>
    </cfRule>
  </conditionalFormatting>
  <conditionalFormatting sqref="B46">
    <cfRule type="cellIs" dxfId="1" priority="3" operator="greaterThan">
      <formula>300000</formula>
    </cfRule>
  </conditionalFormatting>
  <conditionalFormatting sqref="B48">
    <cfRule type="cellIs" dxfId="0" priority="2" operator="greaterThan">
      <formula>900000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 #1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Crabtree</dc:creator>
  <cp:lastModifiedBy>Lily McVetty</cp:lastModifiedBy>
  <dcterms:created xsi:type="dcterms:W3CDTF">2022-09-25T22:27:15Z</dcterms:created>
  <dcterms:modified xsi:type="dcterms:W3CDTF">2026-08-31T19:47:47Z</dcterms:modified>
</cp:coreProperties>
</file>